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西東京市民\要項\"/>
    </mc:Choice>
  </mc:AlternateContent>
  <xr:revisionPtr revIDLastSave="0" documentId="13_ncr:1_{E91E8D09-1486-437C-86E2-F0DE7F9260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生男子出場エントリー票" sheetId="1" r:id="rId1"/>
    <sheet name="小学生女子出場エントリー票 " sheetId="5" r:id="rId2"/>
  </sheets>
  <externalReferences>
    <externalReference r:id="rId3"/>
  </externalReferences>
  <definedNames>
    <definedName name="_xlnm.Print_Area" localSheetId="1">'小学生女子出場エントリー票 '!$A$1:$AC$34</definedName>
    <definedName name="_xlnm.Print_Area" localSheetId="0">小学生男子出場エントリー票!$A$1:$AC$35</definedName>
    <definedName name="_xlnm.Print_Titles" localSheetId="1">'小学生女子出場エントリー票 '!$9:$11</definedName>
    <definedName name="_xlnm.Print_Titles" localSheetId="0">小学生男子出場エントリー票!$9:$11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F15" i="1"/>
  <c r="E53" i="1"/>
  <c r="E46" i="1"/>
  <c r="F47" i="1"/>
  <c r="E34" i="1"/>
  <c r="E20" i="1"/>
  <c r="E52" i="1"/>
  <c r="F43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15" i="1"/>
  <c r="E37" i="1"/>
  <c r="E38" i="1"/>
  <c r="E25" i="1"/>
  <c r="F19" i="1"/>
  <c r="E17" i="1"/>
  <c r="E36" i="1"/>
  <c r="E31" i="1"/>
  <c r="F34" i="1"/>
  <c r="F30" i="1"/>
  <c r="F17" i="1"/>
  <c r="E41" i="1"/>
  <c r="E55" i="1"/>
  <c r="E61" i="1"/>
  <c r="F15" i="5"/>
  <c r="E34" i="5"/>
  <c r="F20" i="5"/>
  <c r="F45" i="5"/>
  <c r="F49" i="5"/>
  <c r="F24" i="5"/>
  <c r="F36" i="5"/>
  <c r="F18" i="5"/>
  <c r="E50" i="5"/>
  <c r="F42" i="5"/>
  <c r="E18" i="5"/>
  <c r="E41" i="5"/>
  <c r="F53" i="5"/>
  <c r="E43" i="5"/>
  <c r="E29" i="5"/>
  <c r="F51" i="5"/>
  <c r="F43" i="5"/>
  <c r="E48" i="5"/>
  <c r="F55" i="5"/>
  <c r="F59" i="5"/>
  <c r="F54" i="5"/>
  <c r="F40" i="5"/>
  <c r="F57" i="5"/>
  <c r="E57" i="5"/>
  <c r="E45" i="5"/>
  <c r="F25" i="5"/>
  <c r="E54" i="5"/>
  <c r="E26" i="5"/>
  <c r="E60" i="5"/>
  <c r="F27" i="5"/>
  <c r="E56" i="5"/>
  <c r="E35" i="5"/>
  <c r="E16" i="5"/>
  <c r="E44" i="5"/>
  <c r="E25" i="5"/>
  <c r="E28" i="5"/>
  <c r="F34" i="5"/>
  <c r="E37" i="5"/>
  <c r="E40" i="5"/>
  <c r="E61" i="5"/>
  <c r="F58" i="5"/>
  <c r="F17" i="5"/>
  <c r="E38" i="5"/>
  <c r="F16" i="5"/>
  <c r="E59" i="5"/>
  <c r="F21" i="5"/>
  <c r="F46" i="5"/>
  <c r="E58" i="5"/>
  <c r="E52" i="5"/>
  <c r="E53" i="5"/>
  <c r="F19" i="5"/>
  <c r="F28" i="5"/>
  <c r="F37" i="5"/>
  <c r="E30" i="5"/>
  <c r="F26" i="5"/>
  <c r="F50" i="5"/>
  <c r="E47" i="5"/>
  <c r="E55" i="5"/>
  <c r="F47" i="5"/>
  <c r="F52" i="5"/>
  <c r="F38" i="5"/>
  <c r="F30" i="5"/>
  <c r="E27" i="5"/>
  <c r="E17" i="5"/>
  <c r="E36" i="5"/>
  <c r="F56" i="5"/>
  <c r="E49" i="5"/>
  <c r="E23" i="5"/>
  <c r="E42" i="5"/>
  <c r="E33" i="5"/>
  <c r="E31" i="5"/>
  <c r="F39" i="5"/>
  <c r="E15" i="5"/>
  <c r="E46" i="5"/>
  <c r="F48" i="5"/>
  <c r="F23" i="5"/>
  <c r="E32" i="5"/>
  <c r="F32" i="5"/>
  <c r="E39" i="5"/>
  <c r="E24" i="5"/>
  <c r="F35" i="5"/>
  <c r="F33" i="5"/>
  <c r="F31" i="5"/>
  <c r="F60" i="5"/>
  <c r="F44" i="5"/>
  <c r="F29" i="5"/>
  <c r="E22" i="5"/>
  <c r="F61" i="5"/>
  <c r="F41" i="5"/>
  <c r="F22" i="5"/>
  <c r="E19" i="5"/>
  <c r="E51" i="5"/>
  <c r="E21" i="5"/>
  <c r="E20" i="5"/>
  <c r="F13" i="1"/>
  <c r="F13" i="5"/>
  <c r="F14" i="5"/>
  <c r="F12" i="5"/>
  <c r="F14" i="1"/>
  <c r="F12" i="1"/>
  <c r="E14" i="5"/>
  <c r="E14" i="1"/>
  <c r="E13" i="1"/>
  <c r="E12" i="1"/>
  <c r="E13" i="5"/>
  <c r="E12" i="5"/>
  <c r="AA4" i="1" l="1"/>
  <c r="Z4" i="5"/>
  <c r="AA4" i="5"/>
  <c r="AK3" i="5"/>
  <c r="Y4" i="5"/>
  <c r="AK3" i="1"/>
  <c r="Y4" i="1"/>
  <c r="Z4" i="1"/>
  <c r="Z5" i="1" l="1"/>
  <c r="Z6" i="1" s="1"/>
  <c r="AA5" i="5"/>
  <c r="AA6" i="5" s="1"/>
  <c r="Y5" i="5"/>
  <c r="Y6" i="5" s="1"/>
  <c r="Z5" i="5"/>
  <c r="Z6" i="5" s="1"/>
  <c r="AA5" i="1"/>
  <c r="AA6" i="1" s="1"/>
  <c r="Y5" i="1"/>
  <c r="Y6" i="1" s="1"/>
  <c r="AK4" i="5"/>
  <c r="AK5" i="5" s="1"/>
  <c r="AK4" i="1"/>
  <c r="AK5" i="1" l="1"/>
</calcChain>
</file>

<file path=xl/sharedStrings.xml><?xml version="1.0" encoding="utf-8"?>
<sst xmlns="http://schemas.openxmlformats.org/spreadsheetml/2006/main" count="260" uniqueCount="76">
  <si>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</si>
  <si>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</si>
  <si>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</si>
  <si>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</si>
  <si>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</si>
  <si>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</si>
  <si>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</si>
  <si>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</si>
  <si>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</si>
  <si>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</si>
  <si>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</si>
  <si>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</si>
  <si>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</si>
  <si>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</si>
  <si>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</si>
  <si>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</si>
  <si>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</si>
  <si>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</si>
  <si>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</si>
  <si>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</si>
  <si>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</si>
  <si>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</si>
  <si>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学年</t>
    <rPh sb="0" eb="2">
      <t>ガクネン</t>
    </rPh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</si>
  <si>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</si>
  <si>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</si>
  <si>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</si>
  <si>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</si>
  <si>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</si>
  <si>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</si>
  <si>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</si>
  <si>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</si>
  <si>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</si>
  <si>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</si>
  <si>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</si>
  <si>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</si>
  <si>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</si>
  <si>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</si>
  <si>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</si>
  <si>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</si>
  <si>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</si>
  <si>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</si>
  <si>
    <t>小学男子出場選手エントリー票</t>
    <rPh sb="0" eb="2">
      <t>ショウガク</t>
    </rPh>
    <rPh sb="2" eb="4">
      <t>ダンシ</t>
    </rPh>
    <rPh sb="4" eb="6">
      <t>シュツジョウ</t>
    </rPh>
    <rPh sb="6" eb="8">
      <t>センシュ</t>
    </rPh>
    <rPh sb="13" eb="14">
      <t>ヒョウ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</si>
  <si>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</si>
  <si>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</si>
  <si>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</si>
  <si>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</si>
  <si>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小学女子出場選手エントリー票</t>
    <rPh sb="0" eb="2">
      <t>ショウガク</t>
    </rPh>
    <rPh sb="2" eb="4">
      <t>ジョシ</t>
    </rPh>
    <rPh sb="4" eb="6">
      <t>シュツジョウ</t>
    </rPh>
    <rPh sb="6" eb="8">
      <t>センシュ</t>
    </rPh>
    <rPh sb="13" eb="14">
      <t>ヒョウ</t>
    </rPh>
    <phoneticPr fontId="1"/>
  </si>
  <si>
    <t>小4_100</t>
    <rPh sb="0" eb="1">
      <t>ショウ</t>
    </rPh>
    <phoneticPr fontId="1"/>
  </si>
  <si>
    <t>小5_100</t>
    <rPh sb="0" eb="1">
      <t>ショウ</t>
    </rPh>
    <phoneticPr fontId="1"/>
  </si>
  <si>
    <t>小6_100</t>
    <rPh sb="0" eb="1">
      <t>ショウ</t>
    </rPh>
    <phoneticPr fontId="1"/>
  </si>
  <si>
    <t>小4_800</t>
  </si>
  <si>
    <t>小4_800</t>
    <phoneticPr fontId="1"/>
  </si>
  <si>
    <t>小5_800</t>
  </si>
  <si>
    <t>小5_800</t>
    <phoneticPr fontId="1"/>
  </si>
  <si>
    <t>小6_800</t>
  </si>
  <si>
    <t>小6_800</t>
    <phoneticPr fontId="1"/>
  </si>
  <si>
    <t>A1</t>
  </si>
  <si>
    <t>A1</t>
    <phoneticPr fontId="1"/>
  </si>
  <si>
    <t>A2</t>
  </si>
  <si>
    <t>A3</t>
  </si>
  <si>
    <t>A4</t>
  </si>
  <si>
    <t>A5</t>
  </si>
  <si>
    <t>A6</t>
  </si>
  <si>
    <t>B1</t>
  </si>
  <si>
    <t>B1</t>
    <phoneticPr fontId="1"/>
  </si>
  <si>
    <t>B2</t>
  </si>
  <si>
    <t>B3</t>
  </si>
  <si>
    <t>B4</t>
  </si>
  <si>
    <t>B5</t>
  </si>
  <si>
    <t>B6</t>
  </si>
  <si>
    <t>参加費一人</t>
  </si>
  <si>
    <t>男子合計</t>
  </si>
  <si>
    <t>男女合計</t>
  </si>
  <si>
    <t>第66回青梅市民スポーツ大会陸上競技</t>
    <rPh sb="6" eb="8">
      <t>シミン</t>
    </rPh>
    <rPh sb="14" eb="16">
      <t>リクジョウ</t>
    </rPh>
    <rPh sb="16" eb="18">
      <t>キョウギ</t>
    </rPh>
    <phoneticPr fontId="1"/>
  </si>
  <si>
    <t>女子合計</t>
  </si>
  <si>
    <t>第66回青梅市民スポーツ大会陸上競技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</si>
</sst>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29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29" xfId="0" applyNumberFormat="1" applyFill="1" applyBorder="1" applyAlignment="1" applyProtection="1">
      <alignment horizontal="center" vertical="center"/>
      <protection locked="0"/>
    </xf>
    <xf numFmtId="49" fontId="0" fillId="8" borderId="32" xfId="0" applyNumberFormat="1" applyFill="1" applyBorder="1" applyAlignment="1" applyProtection="1">
      <alignment horizontal="center" vertical="center"/>
      <protection locked="0"/>
    </xf>
    <xf numFmtId="49" fontId="0" fillId="8" borderId="3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0" xfId="0" applyFill="1" applyBorder="1" applyAlignment="1">
      <alignment horizontal="center" vertical="center"/>
    </xf>
    <xf numFmtId="0" fontId="0" fillId="7" borderId="31" xfId="0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5" fontId="0" fillId="0" borderId="0" xfId="0" applyNumberFormat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5" fontId="5" fillId="0" borderId="4" xfId="0" applyNumberFormat="1" applyFont="1" applyBorder="1">
      <alignment vertical="center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6" fontId="0" fillId="0" borderId="0" xfId="0" applyNumberFormat="1" applyAlignment="1">
      <alignment horizontal="center" vertical="center"/>
    </xf>
    <xf numFmtId="0" fontId="5" fillId="0" borderId="4" xfId="0" applyFont="1" applyBorder="1">
      <alignment vertical="center"/>
    </xf>
    <xf numFmtId="5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tabSelected="1" showOutlineSymbols="0" zoomScaleNormal="100" workbookViewId="0">
      <selection activeCell="AQ18" sqref="AQ18"/>
    </sheetView>
  </sheetViews>
  <sheetFormatPr defaultRowHeight="13.2" x14ac:dyDescent="0.2"/>
  <cols>
    <col min="1" max="1" width="3.44140625" customWidth="1"/>
    <col min="2" max="2" width="7.88671875" customWidth="1"/>
    <col min="3" max="3" width="8.21875" customWidth="1"/>
    <col min="4" max="4" width="8.109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0.6640625" customWidth="1"/>
    <col min="18" max="19" width="3.33203125" bestFit="1" customWidth="1"/>
    <col min="20" max="20" width="3.88671875" customWidth="1"/>
    <col min="21" max="21" width="10.6640625" customWidth="1"/>
    <col min="22" max="23" width="3.33203125" customWidth="1"/>
    <col min="24" max="24" width="3.88671875" customWidth="1"/>
    <col min="25" max="25" width="4.6640625" customWidth="1"/>
    <col min="26" max="26" width="3.5546875" customWidth="1"/>
    <col min="27" max="27" width="3.33203125" customWidth="1"/>
    <col min="28" max="28" width="5.5546875" hidden="1" customWidth="1"/>
    <col min="29" max="31" width="5.21875" hidden="1" customWidth="1"/>
    <col min="32" max="32" width="17.21875" hidden="1" customWidth="1"/>
    <col min="33" max="35" width="8.77734375" hidden="1" customWidth="1"/>
    <col min="36" max="36" width="10" hidden="1" customWidth="1"/>
    <col min="37" max="37" width="12.77734375" hidden="1" customWidth="1"/>
  </cols>
  <sheetData>
    <row r="1" spans="1:37" ht="19.2" x14ac:dyDescent="0.2">
      <c r="B1" s="1" t="s">
        <v>41</v>
      </c>
      <c r="C1" s="1"/>
      <c r="AG1" t="s">
        <v>12</v>
      </c>
      <c r="AH1" t="s">
        <v>42</v>
      </c>
    </row>
    <row r="2" spans="1:37" ht="15" customHeight="1" x14ac:dyDescent="0.2">
      <c r="B2" s="2" t="s">
        <v>73</v>
      </c>
      <c r="C2" s="2"/>
      <c r="D2" s="2"/>
      <c r="E2" s="2"/>
      <c r="F2" s="2"/>
      <c r="G2" s="2"/>
      <c r="H2" s="2"/>
      <c r="I2" s="2"/>
      <c r="AF2" t="s">
        <v>47</v>
      </c>
      <c r="AG2" t="s">
        <v>13</v>
      </c>
      <c r="AH2" t="s">
        <v>43</v>
      </c>
      <c r="AI2" t="s">
        <v>57</v>
      </c>
      <c r="AJ2" s="3" t="s">
        <v>40</v>
      </c>
      <c r="AK2" s="54">
        <v>500</v>
      </c>
    </row>
    <row r="3" spans="1:37" ht="15" customHeight="1" x14ac:dyDescent="0.2">
      <c r="B3" s="81" t="s">
        <v>17</v>
      </c>
      <c r="C3" s="8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U3" s="3"/>
      <c r="V3" s="73" t="s">
        <v>70</v>
      </c>
      <c r="W3" s="73" t="s">
        <v>70</v>
      </c>
      <c r="X3" s="73" t="s">
        <v>70</v>
      </c>
      <c r="Y3" s="94">
        <v>500</v>
      </c>
      <c r="Z3" s="94">
        <v>500</v>
      </c>
      <c r="AA3" s="94">
        <v>500</v>
      </c>
      <c r="AF3" t="s">
        <v>48</v>
      </c>
      <c r="AH3" t="s">
        <v>44</v>
      </c>
      <c r="AI3" t="s">
        <v>58</v>
      </c>
      <c r="AJ3" s="12" t="s">
        <v>24</v>
      </c>
      <c r="AK3" s="12">
        <f>SUM($AB$12:$AB$61)</f>
        <v>0</v>
      </c>
    </row>
    <row r="4" spans="1:37" ht="15" customHeight="1" x14ac:dyDescent="0.2">
      <c r="B4" s="81" t="s">
        <v>18</v>
      </c>
      <c r="C4" s="81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U4" s="60"/>
      <c r="V4" s="64" t="s">
        <v>71</v>
      </c>
      <c r="W4" s="64" t="s">
        <v>71</v>
      </c>
      <c r="X4" s="64" t="s">
        <v>71</v>
      </c>
      <c r="Y4" s="81">
        <f t="shared" ref="Y4:AA4" si="0">SUM($AB$12:$AB$61)</f>
        <v>0</v>
      </c>
      <c r="Z4" s="81">
        <f t="shared" si="0"/>
        <v>0</v>
      </c>
      <c r="AA4" s="81">
        <f t="shared" si="0"/>
        <v>0</v>
      </c>
      <c r="AF4" t="s">
        <v>49</v>
      </c>
      <c r="AH4" t="s">
        <v>45</v>
      </c>
      <c r="AI4" t="s">
        <v>59</v>
      </c>
      <c r="AJ4" s="12" t="s">
        <v>36</v>
      </c>
      <c r="AK4" s="53">
        <f>AK3+'小学生女子出場エントリー票 '!AK3</f>
        <v>0</v>
      </c>
    </row>
    <row r="5" spans="1:37" ht="15" customHeight="1" x14ac:dyDescent="0.2">
      <c r="B5" s="90" t="s">
        <v>16</v>
      </c>
      <c r="C5" s="91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U5" s="60"/>
      <c r="V5" s="64" t="s">
        <v>72</v>
      </c>
      <c r="W5" s="64" t="s">
        <v>72</v>
      </c>
      <c r="X5" s="64" t="s">
        <v>72</v>
      </c>
      <c r="Y5" s="81">
        <f>Y4+'小学生女子出場エントリー票 '!Y4</f>
        <v>0</v>
      </c>
      <c r="Z5" s="81">
        <f>Z4+'小学生女子出場エントリー票 '!Z4</f>
        <v>0</v>
      </c>
      <c r="AA5" s="81">
        <f>AA4+'小学生女子出場エントリー票 '!AA4</f>
        <v>0</v>
      </c>
      <c r="AF5" t="s">
        <v>51</v>
      </c>
      <c r="AI5" t="s">
        <v>60</v>
      </c>
      <c r="AJ5" s="57" t="s">
        <v>38</v>
      </c>
      <c r="AK5" s="58">
        <f>AK4*AK2</f>
        <v>0</v>
      </c>
    </row>
    <row r="6" spans="1:37" ht="15" customHeight="1" x14ac:dyDescent="0.2">
      <c r="B6" s="81" t="s">
        <v>19</v>
      </c>
      <c r="C6" s="8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Q6" s="3"/>
      <c r="R6" s="73"/>
      <c r="S6" s="73"/>
      <c r="T6" s="73"/>
      <c r="V6" s="84" t="s">
        <v>37</v>
      </c>
      <c r="W6" s="84" t="s">
        <v>37</v>
      </c>
      <c r="X6" s="84" t="s">
        <v>37</v>
      </c>
      <c r="Y6" s="82">
        <f t="shared" ref="Y6:AA6" si="1">Y5*Y3</f>
        <v>0</v>
      </c>
      <c r="Z6" s="83">
        <f t="shared" si="1"/>
        <v>0</v>
      </c>
      <c r="AA6" s="83">
        <f t="shared" si="1"/>
        <v>0</v>
      </c>
      <c r="AF6" t="s">
        <v>53</v>
      </c>
      <c r="AI6" t="s">
        <v>61</v>
      </c>
    </row>
    <row r="7" spans="1:37" ht="15" customHeight="1" x14ac:dyDescent="0.2">
      <c r="B7" s="81" t="s">
        <v>39</v>
      </c>
      <c r="C7" s="81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AF7" t="s">
        <v>55</v>
      </c>
      <c r="AI7" t="s">
        <v>62</v>
      </c>
    </row>
    <row r="8" spans="1:37" ht="15" customHeight="1" x14ac:dyDescent="0.2">
      <c r="B8" s="81" t="s">
        <v>21</v>
      </c>
      <c r="C8" s="81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64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5" t="s">
        <v>14</v>
      </c>
      <c r="R9" s="75" t="s">
        <v>9</v>
      </c>
      <c r="S9" s="76"/>
      <c r="T9" s="77"/>
      <c r="U9" s="65" t="s">
        <v>15</v>
      </c>
      <c r="V9" s="76" t="s">
        <v>9</v>
      </c>
      <c r="W9" s="76"/>
      <c r="X9" s="76"/>
      <c r="Y9" s="37"/>
      <c r="Z9" s="34" t="s">
        <v>9</v>
      </c>
      <c r="AA9" s="34"/>
      <c r="AB9" s="78" t="s">
        <v>35</v>
      </c>
      <c r="AC9" s="78" t="s">
        <v>23</v>
      </c>
      <c r="AD9" s="15"/>
      <c r="AE9" s="15"/>
      <c r="AH9">
        <v>2</v>
      </c>
      <c r="AI9" t="s">
        <v>65</v>
      </c>
    </row>
    <row r="10" spans="1:37" ht="15" customHeight="1" x14ac:dyDescent="0.2">
      <c r="A10" s="85"/>
      <c r="B10" s="87" t="s">
        <v>31</v>
      </c>
      <c r="C10" s="88" t="s">
        <v>0</v>
      </c>
      <c r="D10" s="71" t="s">
        <v>1</v>
      </c>
      <c r="E10" s="88" t="s">
        <v>2</v>
      </c>
      <c r="F10" s="71" t="s">
        <v>3</v>
      </c>
      <c r="G10" s="40" t="s">
        <v>32</v>
      </c>
      <c r="H10" s="41" t="s">
        <v>32</v>
      </c>
      <c r="I10" s="34"/>
      <c r="J10" s="61" t="s">
        <v>29</v>
      </c>
      <c r="K10" s="62"/>
      <c r="L10" s="63"/>
      <c r="M10" s="68" t="s">
        <v>22</v>
      </c>
      <c r="N10" s="68" t="s">
        <v>4</v>
      </c>
      <c r="O10" s="68" t="s">
        <v>5</v>
      </c>
      <c r="P10" s="27" t="s">
        <v>5</v>
      </c>
      <c r="Q10" s="66"/>
      <c r="R10" s="55" t="s">
        <v>10</v>
      </c>
      <c r="S10" s="5" t="s">
        <v>11</v>
      </c>
      <c r="T10" s="56"/>
      <c r="U10" s="66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9"/>
      <c r="AC10" s="79"/>
      <c r="AD10" s="15"/>
      <c r="AE10" s="15"/>
      <c r="AH10">
        <v>3</v>
      </c>
      <c r="AI10" t="s">
        <v>66</v>
      </c>
    </row>
    <row r="11" spans="1:37" ht="15" customHeight="1" x14ac:dyDescent="0.2">
      <c r="A11" s="86"/>
      <c r="B11" s="74"/>
      <c r="C11" s="89"/>
      <c r="D11" s="72"/>
      <c r="E11" s="89"/>
      <c r="F11" s="72"/>
      <c r="G11" s="29" t="s">
        <v>33</v>
      </c>
      <c r="H11" s="26" t="s">
        <v>34</v>
      </c>
      <c r="I11" s="51"/>
      <c r="J11" s="31" t="s">
        <v>26</v>
      </c>
      <c r="K11" s="32" t="s">
        <v>27</v>
      </c>
      <c r="L11" s="33" t="s">
        <v>28</v>
      </c>
      <c r="M11" s="69"/>
      <c r="N11" s="74"/>
      <c r="O11" s="74"/>
      <c r="P11" s="28" t="s">
        <v>30</v>
      </c>
      <c r="Q11" s="67"/>
      <c r="R11" s="8"/>
      <c r="S11" s="9" t="s">
        <v>6</v>
      </c>
      <c r="T11" s="10"/>
      <c r="U11" s="67"/>
      <c r="V11" s="8"/>
      <c r="W11" s="9" t="s">
        <v>6</v>
      </c>
      <c r="X11" s="35" t="s">
        <v>7</v>
      </c>
      <c r="Y11" s="39" t="s">
        <v>8</v>
      </c>
      <c r="Z11" s="36"/>
      <c r="AA11" s="10"/>
      <c r="AB11" s="80"/>
      <c r="AC11" s="80"/>
      <c r="AD11" s="15"/>
      <c r="AE11" s="15"/>
      <c r="AH11">
        <v>4</v>
      </c>
      <c r="AI11" t="s">
        <v>67</v>
      </c>
    </row>
    <row r="12" spans="1:37" ht="15" customHeight="1" x14ac:dyDescent="0.2">
      <c r="A12" s="7">
        <v>1</v>
      </c>
      <c r="B12" s="14"/>
      <c r="C12" s="16"/>
      <c r="D12" s="17"/>
      <c r="E12" s="18" t="str">
        <f>ASC(PHONETIC(C12))</f>
        <v/>
      </c>
      <c r="F12" s="19" t="str">
        <f t="shared" ref="F12:F36" si="2">ASC(PHONETIC(D12))</f>
        <v/>
      </c>
      <c r="G12" s="42"/>
      <c r="H12" s="43"/>
      <c r="I12" s="52"/>
      <c r="J12" s="44"/>
      <c r="K12" s="45"/>
      <c r="L12" s="46"/>
      <c r="M12" s="20"/>
      <c r="N12" s="49" t="s">
        <v>12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43" si="3">IF(Y12=$AI$2,1,0)+IF(Y12=$AI$8,1,0)</f>
        <v>0</v>
      </c>
      <c r="AD12" s="3"/>
      <c r="AE12" s="3"/>
      <c r="AF12" s="11"/>
      <c r="AH12">
        <v>5</v>
      </c>
      <c r="AI12" t="s">
        <v>68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ref="E13:E36" si="4">ASC(PHONETIC(C13))</f>
        <v/>
      </c>
      <c r="F13" s="19" t="str">
        <f t="shared" si="2"/>
        <v/>
      </c>
      <c r="G13" s="42"/>
      <c r="H13" s="43"/>
      <c r="I13" s="52"/>
      <c r="J13" s="44"/>
      <c r="K13" s="45"/>
      <c r="L13" s="46"/>
      <c r="M13" s="20"/>
      <c r="N13" s="49" t="s">
        <v>12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5">IF(C13&gt;0,1,0)</f>
        <v>0</v>
      </c>
      <c r="AC13" s="13">
        <f t="shared" si="3"/>
        <v>0</v>
      </c>
      <c r="AD13" s="3"/>
      <c r="AE13" s="3"/>
      <c r="AF13" s="11"/>
      <c r="AH13">
        <v>6</v>
      </c>
      <c r="AI13" t="s">
        <v>69</v>
      </c>
    </row>
    <row r="14" spans="1:37" ht="15" customHeight="1" x14ac:dyDescent="0.2">
      <c r="A14" s="7">
        <f t="shared" ref="A14:A36" si="6">A13+1</f>
        <v>3</v>
      </c>
      <c r="B14" s="14"/>
      <c r="C14" s="16"/>
      <c r="D14" s="17"/>
      <c r="E14" s="18" t="str">
        <f t="shared" si="4"/>
        <v/>
      </c>
      <c r="F14" s="19" t="str">
        <f t="shared" si="2"/>
        <v/>
      </c>
      <c r="G14" s="42"/>
      <c r="H14" s="43"/>
      <c r="I14" s="52"/>
      <c r="J14" s="44"/>
      <c r="K14" s="45"/>
      <c r="L14" s="46"/>
      <c r="M14" s="20"/>
      <c r="N14" s="49" t="s">
        <v>12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5"/>
        <v>0</v>
      </c>
      <c r="AC14" s="13">
        <f t="shared" si="3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6"/>
        <v>4</v>
      </c>
      <c r="B15" s="14"/>
      <c r="C15" s="16"/>
      <c r="D15" s="17"/>
      <c r="E15" s="18" t="str">
        <f t="shared" si="4"/>
        <v/>
      </c>
      <c r="F15" s="19" t="str">
        <f t="shared" si="2"/>
        <v/>
      </c>
      <c r="G15" s="42"/>
      <c r="H15" s="43"/>
      <c r="I15" s="52"/>
      <c r="J15" s="44"/>
      <c r="K15" s="45"/>
      <c r="L15" s="46"/>
      <c r="M15" s="20"/>
      <c r="N15" s="49" t="s">
        <v>12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5"/>
        <v>0</v>
      </c>
      <c r="AC15" s="13">
        <f t="shared" si="3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6"/>
        <v>5</v>
      </c>
      <c r="B16" s="14"/>
      <c r="C16" s="16"/>
      <c r="D16" s="17"/>
      <c r="E16" s="18" t="str">
        <f t="shared" si="4"/>
        <v/>
      </c>
      <c r="F16" s="19" t="str">
        <f t="shared" si="2"/>
        <v/>
      </c>
      <c r="G16" s="42"/>
      <c r="H16" s="43"/>
      <c r="I16" s="52"/>
      <c r="J16" s="44"/>
      <c r="K16" s="45"/>
      <c r="L16" s="46"/>
      <c r="M16" s="20"/>
      <c r="N16" s="49" t="s">
        <v>12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5"/>
        <v>0</v>
      </c>
      <c r="AC16" s="13">
        <f t="shared" si="3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6"/>
        <v>6</v>
      </c>
      <c r="B17" s="14"/>
      <c r="C17" s="16"/>
      <c r="D17" s="17"/>
      <c r="E17" s="18" t="str">
        <f t="shared" si="4"/>
        <v/>
      </c>
      <c r="F17" s="19" t="str">
        <f t="shared" si="2"/>
        <v/>
      </c>
      <c r="G17" s="42"/>
      <c r="H17" s="43"/>
      <c r="I17" s="52"/>
      <c r="J17" s="44"/>
      <c r="K17" s="45"/>
      <c r="L17" s="46"/>
      <c r="M17" s="20"/>
      <c r="N17" s="49" t="s">
        <v>12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5"/>
        <v>0</v>
      </c>
      <c r="AC17" s="13">
        <f t="shared" si="3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6"/>
        <v>7</v>
      </c>
      <c r="B18" s="14"/>
      <c r="C18" s="16"/>
      <c r="D18" s="17"/>
      <c r="E18" s="18" t="str">
        <f t="shared" si="4"/>
        <v/>
      </c>
      <c r="F18" s="19" t="str">
        <f t="shared" si="2"/>
        <v/>
      </c>
      <c r="G18" s="42"/>
      <c r="H18" s="43"/>
      <c r="I18" s="52"/>
      <c r="J18" s="44"/>
      <c r="K18" s="45"/>
      <c r="L18" s="46"/>
      <c r="M18" s="20"/>
      <c r="N18" s="49" t="s">
        <v>12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5"/>
        <v>0</v>
      </c>
      <c r="AC18" s="13">
        <f t="shared" si="3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6"/>
        <v>8</v>
      </c>
      <c r="B19" s="14"/>
      <c r="C19" s="16"/>
      <c r="D19" s="17"/>
      <c r="E19" s="18" t="str">
        <f t="shared" si="4"/>
        <v/>
      </c>
      <c r="F19" s="19" t="str">
        <f t="shared" si="2"/>
        <v/>
      </c>
      <c r="G19" s="42"/>
      <c r="H19" s="43"/>
      <c r="I19" s="52"/>
      <c r="J19" s="44"/>
      <c r="K19" s="45"/>
      <c r="L19" s="46"/>
      <c r="M19" s="20"/>
      <c r="N19" s="49" t="s">
        <v>12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5"/>
        <v>0</v>
      </c>
      <c r="AC19" s="13">
        <f t="shared" si="3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6"/>
        <v>9</v>
      </c>
      <c r="B20" s="14"/>
      <c r="C20" s="16"/>
      <c r="D20" s="17"/>
      <c r="E20" s="18" t="str">
        <f t="shared" si="4"/>
        <v/>
      </c>
      <c r="F20" s="19" t="str">
        <f t="shared" si="2"/>
        <v/>
      </c>
      <c r="G20" s="42"/>
      <c r="H20" s="43"/>
      <c r="I20" s="52"/>
      <c r="J20" s="44"/>
      <c r="K20" s="45"/>
      <c r="L20" s="46"/>
      <c r="M20" s="20"/>
      <c r="N20" s="49" t="s">
        <v>12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5"/>
        <v>0</v>
      </c>
      <c r="AC20" s="13">
        <f t="shared" si="3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6"/>
        <v>10</v>
      </c>
      <c r="B21" s="14"/>
      <c r="C21" s="16"/>
      <c r="D21" s="17"/>
      <c r="E21" s="18" t="str">
        <f t="shared" si="4"/>
        <v/>
      </c>
      <c r="F21" s="19" t="str">
        <f t="shared" si="2"/>
        <v/>
      </c>
      <c r="G21" s="42"/>
      <c r="H21" s="43"/>
      <c r="I21" s="52"/>
      <c r="J21" s="44"/>
      <c r="K21" s="45"/>
      <c r="L21" s="46"/>
      <c r="M21" s="20"/>
      <c r="N21" s="49" t="s">
        <v>12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5"/>
        <v>0</v>
      </c>
      <c r="AC21" s="13">
        <f t="shared" si="3"/>
        <v>0</v>
      </c>
      <c r="AD21" s="3"/>
      <c r="AE21" s="3"/>
      <c r="AH21">
        <v>14</v>
      </c>
    </row>
    <row r="22" spans="1:34" ht="15" customHeight="1" x14ac:dyDescent="0.2">
      <c r="A22" s="7">
        <f t="shared" si="6"/>
        <v>11</v>
      </c>
      <c r="B22" s="14"/>
      <c r="C22" s="16"/>
      <c r="D22" s="17"/>
      <c r="E22" s="18" t="str">
        <f t="shared" si="4"/>
        <v/>
      </c>
      <c r="F22" s="19" t="str">
        <f t="shared" si="2"/>
        <v/>
      </c>
      <c r="G22" s="42"/>
      <c r="H22" s="43"/>
      <c r="I22" s="52"/>
      <c r="J22" s="44"/>
      <c r="K22" s="45"/>
      <c r="L22" s="46"/>
      <c r="M22" s="20"/>
      <c r="N22" s="49" t="s">
        <v>12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5"/>
        <v>0</v>
      </c>
      <c r="AC22" s="13">
        <f t="shared" si="3"/>
        <v>0</v>
      </c>
      <c r="AD22" s="3"/>
      <c r="AE22" s="3"/>
      <c r="AH22">
        <v>15</v>
      </c>
    </row>
    <row r="23" spans="1:34" ht="15" customHeight="1" x14ac:dyDescent="0.2">
      <c r="A23" s="7">
        <f t="shared" si="6"/>
        <v>12</v>
      </c>
      <c r="B23" s="14"/>
      <c r="C23" s="16"/>
      <c r="D23" s="17"/>
      <c r="E23" s="18" t="str">
        <f t="shared" si="4"/>
        <v/>
      </c>
      <c r="F23" s="19" t="str">
        <f t="shared" si="2"/>
        <v/>
      </c>
      <c r="G23" s="42"/>
      <c r="H23" s="43"/>
      <c r="I23" s="52"/>
      <c r="J23" s="44"/>
      <c r="K23" s="45"/>
      <c r="L23" s="46"/>
      <c r="M23" s="20"/>
      <c r="N23" s="49" t="s">
        <v>12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5"/>
        <v>0</v>
      </c>
      <c r="AC23" s="13">
        <f t="shared" si="3"/>
        <v>0</v>
      </c>
      <c r="AD23" s="3"/>
      <c r="AE23" s="3"/>
      <c r="AH23">
        <v>16</v>
      </c>
    </row>
    <row r="24" spans="1:34" ht="15" customHeight="1" x14ac:dyDescent="0.2">
      <c r="A24" s="7">
        <f t="shared" si="6"/>
        <v>13</v>
      </c>
      <c r="B24" s="14"/>
      <c r="C24" s="16"/>
      <c r="D24" s="17"/>
      <c r="E24" s="18" t="str">
        <f t="shared" si="4"/>
        <v/>
      </c>
      <c r="F24" s="19" t="str">
        <f t="shared" si="2"/>
        <v/>
      </c>
      <c r="G24" s="42"/>
      <c r="H24" s="43"/>
      <c r="I24" s="52"/>
      <c r="J24" s="44"/>
      <c r="K24" s="45"/>
      <c r="L24" s="46"/>
      <c r="M24" s="20"/>
      <c r="N24" s="49" t="s">
        <v>12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5"/>
        <v>0</v>
      </c>
      <c r="AC24" s="13">
        <f t="shared" si="3"/>
        <v>0</v>
      </c>
      <c r="AD24" s="3"/>
      <c r="AE24" s="3"/>
      <c r="AH24">
        <v>17</v>
      </c>
    </row>
    <row r="25" spans="1:34" ht="15" customHeight="1" x14ac:dyDescent="0.2">
      <c r="A25" s="7">
        <f t="shared" si="6"/>
        <v>14</v>
      </c>
      <c r="B25" s="14"/>
      <c r="C25" s="16"/>
      <c r="D25" s="17"/>
      <c r="E25" s="18" t="str">
        <f t="shared" si="4"/>
        <v/>
      </c>
      <c r="F25" s="19" t="str">
        <f t="shared" si="2"/>
        <v/>
      </c>
      <c r="G25" s="42"/>
      <c r="H25" s="43"/>
      <c r="I25" s="52"/>
      <c r="J25" s="44"/>
      <c r="K25" s="45"/>
      <c r="L25" s="46"/>
      <c r="M25" s="20"/>
      <c r="N25" s="49" t="s">
        <v>12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5"/>
        <v>0</v>
      </c>
      <c r="AC25" s="13">
        <f t="shared" si="3"/>
        <v>0</v>
      </c>
      <c r="AD25" s="3"/>
      <c r="AE25" s="3"/>
      <c r="AH25">
        <v>18</v>
      </c>
    </row>
    <row r="26" spans="1:34" ht="15" customHeight="1" x14ac:dyDescent="0.2">
      <c r="A26" s="7">
        <f t="shared" si="6"/>
        <v>15</v>
      </c>
      <c r="B26" s="14"/>
      <c r="C26" s="16"/>
      <c r="D26" s="17"/>
      <c r="E26" s="18" t="str">
        <f t="shared" si="4"/>
        <v/>
      </c>
      <c r="F26" s="19" t="str">
        <f t="shared" si="2"/>
        <v/>
      </c>
      <c r="G26" s="42"/>
      <c r="H26" s="43"/>
      <c r="I26" s="52"/>
      <c r="J26" s="44"/>
      <c r="K26" s="45"/>
      <c r="L26" s="46"/>
      <c r="M26" s="20"/>
      <c r="N26" s="49" t="s">
        <v>12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5"/>
        <v>0</v>
      </c>
      <c r="AC26" s="13">
        <f t="shared" si="3"/>
        <v>0</v>
      </c>
      <c r="AD26" s="3"/>
      <c r="AE26" s="3"/>
      <c r="AH26">
        <v>19</v>
      </c>
    </row>
    <row r="27" spans="1:34" ht="15" customHeight="1" x14ac:dyDescent="0.2">
      <c r="A27" s="7">
        <f t="shared" si="6"/>
        <v>16</v>
      </c>
      <c r="B27" s="14"/>
      <c r="C27" s="16"/>
      <c r="D27" s="17"/>
      <c r="E27" s="18" t="str">
        <f t="shared" si="4"/>
        <v/>
      </c>
      <c r="F27" s="19" t="str">
        <f t="shared" si="2"/>
        <v/>
      </c>
      <c r="G27" s="42"/>
      <c r="H27" s="43"/>
      <c r="I27" s="52"/>
      <c r="J27" s="44"/>
      <c r="K27" s="45"/>
      <c r="L27" s="46"/>
      <c r="M27" s="20"/>
      <c r="N27" s="49" t="s">
        <v>12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5"/>
        <v>0</v>
      </c>
      <c r="AC27" s="13">
        <f t="shared" si="3"/>
        <v>0</v>
      </c>
      <c r="AD27" s="3"/>
      <c r="AE27" s="3"/>
      <c r="AH27">
        <v>20</v>
      </c>
    </row>
    <row r="28" spans="1:34" ht="15" customHeight="1" x14ac:dyDescent="0.2">
      <c r="A28" s="7">
        <f t="shared" si="6"/>
        <v>17</v>
      </c>
      <c r="B28" s="14"/>
      <c r="C28" s="16"/>
      <c r="D28" s="17"/>
      <c r="E28" s="18" t="str">
        <f t="shared" si="4"/>
        <v/>
      </c>
      <c r="F28" s="19" t="str">
        <f t="shared" si="2"/>
        <v/>
      </c>
      <c r="G28" s="42"/>
      <c r="H28" s="43"/>
      <c r="I28" s="52"/>
      <c r="J28" s="44"/>
      <c r="K28" s="45"/>
      <c r="L28" s="46"/>
      <c r="M28" s="20"/>
      <c r="N28" s="49" t="s">
        <v>12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5"/>
        <v>0</v>
      </c>
      <c r="AC28" s="13">
        <f t="shared" si="3"/>
        <v>0</v>
      </c>
      <c r="AD28" s="3"/>
      <c r="AE28" s="3"/>
      <c r="AH28">
        <v>21</v>
      </c>
    </row>
    <row r="29" spans="1:34" ht="15" customHeight="1" x14ac:dyDescent="0.2">
      <c r="A29" s="7">
        <f t="shared" si="6"/>
        <v>18</v>
      </c>
      <c r="B29" s="14"/>
      <c r="C29" s="16"/>
      <c r="D29" s="17"/>
      <c r="E29" s="18" t="str">
        <f t="shared" si="4"/>
        <v/>
      </c>
      <c r="F29" s="19" t="str">
        <f t="shared" si="2"/>
        <v/>
      </c>
      <c r="G29" s="42"/>
      <c r="H29" s="43"/>
      <c r="I29" s="52"/>
      <c r="J29" s="44"/>
      <c r="K29" s="45"/>
      <c r="L29" s="46"/>
      <c r="M29" s="20"/>
      <c r="N29" s="49" t="s">
        <v>12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5"/>
        <v>0</v>
      </c>
      <c r="AC29" s="13">
        <f t="shared" si="3"/>
        <v>0</v>
      </c>
      <c r="AD29" s="3"/>
      <c r="AE29" s="3"/>
      <c r="AH29">
        <v>22</v>
      </c>
    </row>
    <row r="30" spans="1:34" ht="15" customHeight="1" x14ac:dyDescent="0.2">
      <c r="A30" s="7">
        <f t="shared" si="6"/>
        <v>19</v>
      </c>
      <c r="B30" s="14"/>
      <c r="C30" s="16"/>
      <c r="D30" s="17"/>
      <c r="E30" s="18" t="str">
        <f t="shared" si="4"/>
        <v/>
      </c>
      <c r="F30" s="19" t="str">
        <f t="shared" si="2"/>
        <v/>
      </c>
      <c r="G30" s="42"/>
      <c r="H30" s="43"/>
      <c r="I30" s="52"/>
      <c r="J30" s="44"/>
      <c r="K30" s="45"/>
      <c r="L30" s="46"/>
      <c r="M30" s="20"/>
      <c r="N30" s="49" t="s">
        <v>12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5"/>
        <v>0</v>
      </c>
      <c r="AC30" s="13">
        <f t="shared" si="3"/>
        <v>0</v>
      </c>
      <c r="AD30" s="3"/>
      <c r="AE30" s="3"/>
      <c r="AH30">
        <v>23</v>
      </c>
    </row>
    <row r="31" spans="1:34" ht="15" customHeight="1" x14ac:dyDescent="0.2">
      <c r="A31" s="7">
        <f t="shared" si="6"/>
        <v>20</v>
      </c>
      <c r="B31" s="14"/>
      <c r="C31" s="16"/>
      <c r="D31" s="17"/>
      <c r="E31" s="18" t="str">
        <f t="shared" si="4"/>
        <v/>
      </c>
      <c r="F31" s="19" t="str">
        <f t="shared" si="2"/>
        <v/>
      </c>
      <c r="G31" s="42"/>
      <c r="H31" s="43"/>
      <c r="I31" s="52"/>
      <c r="J31" s="44"/>
      <c r="K31" s="45"/>
      <c r="L31" s="46"/>
      <c r="M31" s="20"/>
      <c r="N31" s="49" t="s">
        <v>12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5"/>
        <v>0</v>
      </c>
      <c r="AC31" s="13">
        <f t="shared" si="3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6"/>
        <v>21</v>
      </c>
      <c r="B32" s="14"/>
      <c r="C32" s="16"/>
      <c r="D32" s="17"/>
      <c r="E32" s="18" t="str">
        <f t="shared" si="4"/>
        <v/>
      </c>
      <c r="F32" s="19" t="str">
        <f t="shared" si="2"/>
        <v/>
      </c>
      <c r="G32" s="42"/>
      <c r="H32" s="43"/>
      <c r="I32" s="52"/>
      <c r="J32" s="47"/>
      <c r="K32" s="30"/>
      <c r="L32" s="48"/>
      <c r="M32" s="20"/>
      <c r="N32" s="49" t="s">
        <v>12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5"/>
        <v>0</v>
      </c>
      <c r="AC32" s="13">
        <f t="shared" si="3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6"/>
        <v>22</v>
      </c>
      <c r="B33" s="14"/>
      <c r="C33" s="16"/>
      <c r="D33" s="17"/>
      <c r="E33" s="18" t="str">
        <f t="shared" si="4"/>
        <v/>
      </c>
      <c r="F33" s="19" t="str">
        <f t="shared" si="2"/>
        <v/>
      </c>
      <c r="G33" s="42"/>
      <c r="H33" s="43"/>
      <c r="I33" s="52"/>
      <c r="J33" s="47"/>
      <c r="K33" s="30"/>
      <c r="L33" s="48"/>
      <c r="M33" s="20"/>
      <c r="N33" s="49" t="s">
        <v>12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5"/>
        <v>0</v>
      </c>
      <c r="AC33" s="13">
        <f t="shared" si="3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6"/>
        <v>23</v>
      </c>
      <c r="B34" s="14"/>
      <c r="C34" s="16"/>
      <c r="D34" s="17"/>
      <c r="E34" s="18" t="str">
        <f t="shared" si="4"/>
        <v/>
      </c>
      <c r="F34" s="19" t="str">
        <f t="shared" si="2"/>
        <v/>
      </c>
      <c r="G34" s="42"/>
      <c r="H34" s="43"/>
      <c r="I34" s="52"/>
      <c r="J34" s="47"/>
      <c r="K34" s="30"/>
      <c r="L34" s="48"/>
      <c r="M34" s="20"/>
      <c r="N34" s="49" t="s">
        <v>12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5"/>
        <v>0</v>
      </c>
      <c r="AC34" s="13">
        <f t="shared" si="3"/>
        <v>0</v>
      </c>
      <c r="AD34" s="3"/>
      <c r="AE34" s="3"/>
      <c r="AH34">
        <v>27</v>
      </c>
    </row>
    <row r="35" spans="1:34" ht="15" customHeight="1" x14ac:dyDescent="0.2">
      <c r="A35" s="7">
        <f t="shared" si="6"/>
        <v>24</v>
      </c>
      <c r="B35" s="14"/>
      <c r="C35" s="16"/>
      <c r="D35" s="17"/>
      <c r="E35" s="18" t="str">
        <f t="shared" si="4"/>
        <v/>
      </c>
      <c r="F35" s="19" t="str">
        <f t="shared" si="2"/>
        <v/>
      </c>
      <c r="G35" s="42"/>
      <c r="H35" s="43"/>
      <c r="I35" s="52"/>
      <c r="J35" s="47"/>
      <c r="K35" s="30"/>
      <c r="L35" s="48"/>
      <c r="M35" s="20"/>
      <c r="N35" s="49" t="s">
        <v>12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5"/>
        <v>0</v>
      </c>
      <c r="AC35" s="13">
        <f t="shared" si="3"/>
        <v>0</v>
      </c>
      <c r="AD35" s="3"/>
      <c r="AE35" s="3"/>
      <c r="AH35">
        <v>28</v>
      </c>
    </row>
    <row r="36" spans="1:34" ht="15" customHeight="1" x14ac:dyDescent="0.2">
      <c r="A36" s="7">
        <f t="shared" si="6"/>
        <v>25</v>
      </c>
      <c r="B36" s="14"/>
      <c r="C36" s="16"/>
      <c r="D36" s="17"/>
      <c r="E36" s="18" t="str">
        <f t="shared" si="4"/>
        <v/>
      </c>
      <c r="F36" s="19" t="str">
        <f t="shared" si="2"/>
        <v/>
      </c>
      <c r="G36" s="42"/>
      <c r="H36" s="43"/>
      <c r="I36" s="52"/>
      <c r="J36" s="47"/>
      <c r="K36" s="30"/>
      <c r="L36" s="48"/>
      <c r="M36" s="20"/>
      <c r="N36" s="49" t="s">
        <v>12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5"/>
        <v>0</v>
      </c>
      <c r="AC36" s="13">
        <f t="shared" si="3"/>
        <v>0</v>
      </c>
      <c r="AD36" s="3"/>
      <c r="AE36" s="3"/>
      <c r="AH36">
        <v>29</v>
      </c>
    </row>
    <row r="37" spans="1:34" ht="15" customHeight="1" x14ac:dyDescent="0.2">
      <c r="A37" s="7">
        <f t="shared" ref="A37:A61" si="7">A36+1</f>
        <v>26</v>
      </c>
      <c r="B37" s="14"/>
      <c r="C37" s="16"/>
      <c r="D37" s="17"/>
      <c r="E37" s="18" t="str">
        <f t="shared" ref="E37:E61" si="8">ASC(PHONETIC(C37))</f>
        <v/>
      </c>
      <c r="F37" s="19" t="str">
        <f t="shared" ref="F37:F61" si="9">ASC(PHONETIC(D37))</f>
        <v/>
      </c>
      <c r="G37" s="42"/>
      <c r="H37" s="43"/>
      <c r="I37" s="52"/>
      <c r="J37" s="47"/>
      <c r="K37" s="30"/>
      <c r="L37" s="48"/>
      <c r="M37" s="20"/>
      <c r="N37" s="49" t="s">
        <v>12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5"/>
        <v>0</v>
      </c>
      <c r="AC37" s="13">
        <f t="shared" si="3"/>
        <v>0</v>
      </c>
      <c r="AD37" s="3"/>
      <c r="AE37" s="3"/>
      <c r="AH37">
        <v>30</v>
      </c>
    </row>
    <row r="38" spans="1:34" ht="15" customHeight="1" x14ac:dyDescent="0.2">
      <c r="A38" s="7">
        <f t="shared" si="7"/>
        <v>27</v>
      </c>
      <c r="B38" s="14"/>
      <c r="C38" s="16"/>
      <c r="D38" s="17"/>
      <c r="E38" s="18" t="str">
        <f t="shared" si="8"/>
        <v/>
      </c>
      <c r="F38" s="19" t="str">
        <f t="shared" si="9"/>
        <v/>
      </c>
      <c r="G38" s="42"/>
      <c r="H38" s="43"/>
      <c r="I38" s="52"/>
      <c r="J38" s="47"/>
      <c r="K38" s="30"/>
      <c r="L38" s="48"/>
      <c r="M38" s="20"/>
      <c r="N38" s="49" t="s">
        <v>12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5"/>
        <v>0</v>
      </c>
      <c r="AC38" s="13">
        <f t="shared" si="3"/>
        <v>0</v>
      </c>
      <c r="AD38" s="3"/>
      <c r="AE38" s="3"/>
      <c r="AH38">
        <v>31</v>
      </c>
    </row>
    <row r="39" spans="1:34" ht="15" customHeight="1" x14ac:dyDescent="0.2">
      <c r="A39" s="7">
        <f t="shared" si="7"/>
        <v>28</v>
      </c>
      <c r="B39" s="14"/>
      <c r="C39" s="16"/>
      <c r="D39" s="17"/>
      <c r="E39" s="18" t="str">
        <f t="shared" si="8"/>
        <v/>
      </c>
      <c r="F39" s="19" t="str">
        <f t="shared" si="9"/>
        <v/>
      </c>
      <c r="G39" s="42"/>
      <c r="H39" s="43"/>
      <c r="I39" s="52"/>
      <c r="J39" s="47"/>
      <c r="K39" s="30"/>
      <c r="L39" s="48"/>
      <c r="M39" s="20"/>
      <c r="N39" s="49" t="s">
        <v>12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5"/>
        <v>0</v>
      </c>
      <c r="AC39" s="13">
        <f t="shared" si="3"/>
        <v>0</v>
      </c>
      <c r="AD39" s="3"/>
      <c r="AE39" s="3"/>
      <c r="AF39" s="11"/>
    </row>
    <row r="40" spans="1:34" ht="15" customHeight="1" x14ac:dyDescent="0.2">
      <c r="A40" s="7">
        <f t="shared" si="7"/>
        <v>29</v>
      </c>
      <c r="B40" s="14"/>
      <c r="C40" s="16"/>
      <c r="D40" s="17"/>
      <c r="E40" s="18" t="str">
        <f t="shared" si="8"/>
        <v/>
      </c>
      <c r="F40" s="19" t="str">
        <f t="shared" si="9"/>
        <v/>
      </c>
      <c r="G40" s="42"/>
      <c r="H40" s="43"/>
      <c r="I40" s="52"/>
      <c r="J40" s="47"/>
      <c r="K40" s="30"/>
      <c r="L40" s="48"/>
      <c r="M40" s="20"/>
      <c r="N40" s="49" t="s">
        <v>12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5"/>
        <v>0</v>
      </c>
      <c r="AC40" s="13">
        <f t="shared" si="3"/>
        <v>0</v>
      </c>
      <c r="AD40" s="3"/>
      <c r="AE40" s="3"/>
      <c r="AF40" s="11"/>
    </row>
    <row r="41" spans="1:34" ht="15" customHeight="1" x14ac:dyDescent="0.2">
      <c r="A41" s="7">
        <f t="shared" si="7"/>
        <v>30</v>
      </c>
      <c r="B41" s="14"/>
      <c r="C41" s="16"/>
      <c r="D41" s="17"/>
      <c r="E41" s="18" t="str">
        <f t="shared" si="8"/>
        <v/>
      </c>
      <c r="F41" s="19" t="str">
        <f t="shared" si="9"/>
        <v/>
      </c>
      <c r="G41" s="42"/>
      <c r="H41" s="43"/>
      <c r="I41" s="52"/>
      <c r="J41" s="47"/>
      <c r="K41" s="30"/>
      <c r="L41" s="48"/>
      <c r="M41" s="20"/>
      <c r="N41" s="49" t="s">
        <v>12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5"/>
        <v>0</v>
      </c>
      <c r="AC41" s="13">
        <f t="shared" si="3"/>
        <v>0</v>
      </c>
      <c r="AD41" s="3"/>
      <c r="AE41" s="3"/>
      <c r="AF41" s="11"/>
    </row>
    <row r="42" spans="1:34" ht="15" customHeight="1" x14ac:dyDescent="0.2">
      <c r="A42" s="7">
        <f t="shared" si="7"/>
        <v>31</v>
      </c>
      <c r="B42" s="14"/>
      <c r="C42" s="16"/>
      <c r="D42" s="17"/>
      <c r="E42" s="18" t="str">
        <f t="shared" si="8"/>
        <v/>
      </c>
      <c r="F42" s="19" t="str">
        <f t="shared" si="9"/>
        <v/>
      </c>
      <c r="G42" s="42"/>
      <c r="H42" s="43"/>
      <c r="I42" s="52"/>
      <c r="J42" s="47"/>
      <c r="K42" s="30"/>
      <c r="L42" s="48"/>
      <c r="M42" s="20"/>
      <c r="N42" s="49" t="s">
        <v>12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5"/>
        <v>0</v>
      </c>
      <c r="AC42" s="13">
        <f t="shared" si="3"/>
        <v>0</v>
      </c>
      <c r="AD42" s="3"/>
      <c r="AE42" s="3"/>
      <c r="AF42" s="11"/>
    </row>
    <row r="43" spans="1:34" ht="15" customHeight="1" x14ac:dyDescent="0.2">
      <c r="A43" s="7">
        <f t="shared" si="7"/>
        <v>32</v>
      </c>
      <c r="B43" s="14"/>
      <c r="C43" s="16"/>
      <c r="D43" s="17"/>
      <c r="E43" s="18" t="str">
        <f t="shared" si="8"/>
        <v/>
      </c>
      <c r="F43" s="19" t="str">
        <f t="shared" si="9"/>
        <v/>
      </c>
      <c r="G43" s="42"/>
      <c r="H43" s="43"/>
      <c r="I43" s="52"/>
      <c r="J43" s="47"/>
      <c r="K43" s="30"/>
      <c r="L43" s="48"/>
      <c r="M43" s="20"/>
      <c r="N43" s="49" t="s">
        <v>12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5"/>
        <v>0</v>
      </c>
      <c r="AC43" s="13">
        <f t="shared" si="3"/>
        <v>0</v>
      </c>
      <c r="AD43" s="3"/>
      <c r="AE43" s="3"/>
      <c r="AF43" s="11"/>
    </row>
    <row r="44" spans="1:34" ht="15" customHeight="1" x14ac:dyDescent="0.2">
      <c r="A44" s="7">
        <f t="shared" si="7"/>
        <v>33</v>
      </c>
      <c r="B44" s="14"/>
      <c r="C44" s="16"/>
      <c r="D44" s="17"/>
      <c r="E44" s="18" t="str">
        <f t="shared" si="8"/>
        <v/>
      </c>
      <c r="F44" s="19" t="str">
        <f t="shared" si="9"/>
        <v/>
      </c>
      <c r="G44" s="42"/>
      <c r="H44" s="43"/>
      <c r="I44" s="52"/>
      <c r="J44" s="47"/>
      <c r="K44" s="30"/>
      <c r="L44" s="48"/>
      <c r="M44" s="20"/>
      <c r="N44" s="49" t="s">
        <v>12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5"/>
        <v>0</v>
      </c>
      <c r="AC44" s="13">
        <f t="shared" ref="AC44:AC61" si="10">IF(Y44=$AI$2,1,0)+IF(Y44=$AI$8,1,0)</f>
        <v>0</v>
      </c>
      <c r="AD44" s="3"/>
      <c r="AE44" s="3"/>
      <c r="AF44" s="11"/>
    </row>
    <row r="45" spans="1:34" ht="15" customHeight="1" x14ac:dyDescent="0.2">
      <c r="A45" s="7">
        <f t="shared" si="7"/>
        <v>34</v>
      </c>
      <c r="B45" s="14"/>
      <c r="C45" s="16"/>
      <c r="D45" s="17"/>
      <c r="E45" s="18" t="str">
        <f t="shared" si="8"/>
        <v/>
      </c>
      <c r="F45" s="19" t="str">
        <f t="shared" si="9"/>
        <v/>
      </c>
      <c r="G45" s="42"/>
      <c r="H45" s="43"/>
      <c r="I45" s="52"/>
      <c r="J45" s="47"/>
      <c r="K45" s="30"/>
      <c r="L45" s="48"/>
      <c r="M45" s="20"/>
      <c r="N45" s="49" t="s">
        <v>12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5"/>
        <v>0</v>
      </c>
      <c r="AC45" s="13">
        <f t="shared" si="10"/>
        <v>0</v>
      </c>
      <c r="AD45" s="3"/>
      <c r="AE45" s="3"/>
      <c r="AF45" s="11"/>
    </row>
    <row r="46" spans="1:34" ht="15" customHeight="1" x14ac:dyDescent="0.2">
      <c r="A46" s="7">
        <f t="shared" si="7"/>
        <v>35</v>
      </c>
      <c r="B46" s="14"/>
      <c r="C46" s="16"/>
      <c r="D46" s="17"/>
      <c r="E46" s="18" t="str">
        <f t="shared" si="8"/>
        <v/>
      </c>
      <c r="F46" s="19" t="str">
        <f t="shared" si="9"/>
        <v/>
      </c>
      <c r="G46" s="42"/>
      <c r="H46" s="43"/>
      <c r="I46" s="52"/>
      <c r="J46" s="47"/>
      <c r="K46" s="30"/>
      <c r="L46" s="48"/>
      <c r="M46" s="20"/>
      <c r="N46" s="49" t="s">
        <v>12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5"/>
        <v>0</v>
      </c>
      <c r="AC46" s="13">
        <f t="shared" si="10"/>
        <v>0</v>
      </c>
      <c r="AD46" s="3"/>
      <c r="AE46" s="3"/>
      <c r="AF46" s="11"/>
    </row>
    <row r="47" spans="1:34" ht="15" customHeight="1" x14ac:dyDescent="0.2">
      <c r="A47" s="7">
        <f t="shared" si="7"/>
        <v>36</v>
      </c>
      <c r="B47" s="14"/>
      <c r="C47" s="16"/>
      <c r="D47" s="17"/>
      <c r="E47" s="18" t="str">
        <f t="shared" si="8"/>
        <v/>
      </c>
      <c r="F47" s="19" t="str">
        <f t="shared" si="9"/>
        <v/>
      </c>
      <c r="G47" s="42"/>
      <c r="H47" s="43"/>
      <c r="I47" s="52"/>
      <c r="J47" s="47"/>
      <c r="K47" s="30"/>
      <c r="L47" s="48"/>
      <c r="M47" s="20"/>
      <c r="N47" s="49" t="s">
        <v>12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5"/>
        <v>0</v>
      </c>
      <c r="AC47" s="13">
        <f t="shared" si="10"/>
        <v>0</v>
      </c>
      <c r="AD47" s="3"/>
      <c r="AE47" s="3"/>
    </row>
    <row r="48" spans="1:34" ht="15" customHeight="1" x14ac:dyDescent="0.2">
      <c r="A48" s="7">
        <f t="shared" si="7"/>
        <v>37</v>
      </c>
      <c r="B48" s="14"/>
      <c r="C48" s="16"/>
      <c r="D48" s="17"/>
      <c r="E48" s="18" t="str">
        <f t="shared" si="8"/>
        <v/>
      </c>
      <c r="F48" s="19" t="str">
        <f t="shared" si="9"/>
        <v/>
      </c>
      <c r="G48" s="42"/>
      <c r="H48" s="43"/>
      <c r="I48" s="52"/>
      <c r="J48" s="47"/>
      <c r="K48" s="30"/>
      <c r="L48" s="48"/>
      <c r="M48" s="20"/>
      <c r="N48" s="49" t="s">
        <v>12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5"/>
        <v>0</v>
      </c>
      <c r="AC48" s="13">
        <f t="shared" si="10"/>
        <v>0</v>
      </c>
      <c r="AD48" s="3"/>
      <c r="AE48" s="3"/>
    </row>
    <row r="49" spans="1:31" ht="15" customHeight="1" x14ac:dyDescent="0.2">
      <c r="A49" s="7">
        <f t="shared" si="7"/>
        <v>38</v>
      </c>
      <c r="B49" s="14"/>
      <c r="C49" s="16"/>
      <c r="D49" s="17"/>
      <c r="E49" s="18" t="str">
        <f t="shared" si="8"/>
        <v/>
      </c>
      <c r="F49" s="19" t="str">
        <f t="shared" si="9"/>
        <v/>
      </c>
      <c r="G49" s="42"/>
      <c r="H49" s="43"/>
      <c r="I49" s="52"/>
      <c r="J49" s="47"/>
      <c r="K49" s="30"/>
      <c r="L49" s="48"/>
      <c r="M49" s="20"/>
      <c r="N49" s="49" t="s">
        <v>12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5"/>
        <v>0</v>
      </c>
      <c r="AC49" s="13">
        <f t="shared" si="10"/>
        <v>0</v>
      </c>
      <c r="AD49" s="3"/>
      <c r="AE49" s="3"/>
    </row>
    <row r="50" spans="1:31" ht="15" customHeight="1" x14ac:dyDescent="0.2">
      <c r="A50" s="7">
        <f t="shared" si="7"/>
        <v>39</v>
      </c>
      <c r="B50" s="14"/>
      <c r="C50" s="16"/>
      <c r="D50" s="17"/>
      <c r="E50" s="18" t="str">
        <f t="shared" si="8"/>
        <v/>
      </c>
      <c r="F50" s="19" t="str">
        <f t="shared" si="9"/>
        <v/>
      </c>
      <c r="G50" s="42"/>
      <c r="H50" s="43"/>
      <c r="I50" s="52"/>
      <c r="J50" s="47"/>
      <c r="K50" s="30"/>
      <c r="L50" s="48"/>
      <c r="M50" s="20"/>
      <c r="N50" s="49" t="s">
        <v>12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5"/>
        <v>0</v>
      </c>
      <c r="AC50" s="13">
        <f t="shared" si="10"/>
        <v>0</v>
      </c>
      <c r="AD50" s="3"/>
      <c r="AE50" s="3"/>
    </row>
    <row r="51" spans="1:31" ht="15" customHeight="1" x14ac:dyDescent="0.2">
      <c r="A51" s="7">
        <f t="shared" si="7"/>
        <v>40</v>
      </c>
      <c r="B51" s="14"/>
      <c r="C51" s="16"/>
      <c r="D51" s="17"/>
      <c r="E51" s="18" t="str">
        <f t="shared" si="8"/>
        <v/>
      </c>
      <c r="F51" s="19" t="str">
        <f t="shared" si="9"/>
        <v/>
      </c>
      <c r="G51" s="42"/>
      <c r="H51" s="43"/>
      <c r="I51" s="52"/>
      <c r="J51" s="47"/>
      <c r="K51" s="30"/>
      <c r="L51" s="48"/>
      <c r="M51" s="20"/>
      <c r="N51" s="49" t="s">
        <v>12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5"/>
        <v>0</v>
      </c>
      <c r="AC51" s="13">
        <f t="shared" si="10"/>
        <v>0</v>
      </c>
      <c r="AD51" s="3"/>
      <c r="AE51" s="3"/>
    </row>
    <row r="52" spans="1:31" ht="15" customHeight="1" x14ac:dyDescent="0.2">
      <c r="A52" s="7">
        <f t="shared" si="7"/>
        <v>41</v>
      </c>
      <c r="B52" s="14"/>
      <c r="C52" s="16"/>
      <c r="D52" s="17"/>
      <c r="E52" s="18" t="str">
        <f t="shared" si="8"/>
        <v/>
      </c>
      <c r="F52" s="19" t="str">
        <f t="shared" si="9"/>
        <v/>
      </c>
      <c r="G52" s="42"/>
      <c r="H52" s="43"/>
      <c r="I52" s="52"/>
      <c r="J52" s="47"/>
      <c r="K52" s="30"/>
      <c r="L52" s="48"/>
      <c r="M52" s="20"/>
      <c r="N52" s="49" t="s">
        <v>12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5"/>
        <v>0</v>
      </c>
      <c r="AC52" s="13">
        <f t="shared" si="10"/>
        <v>0</v>
      </c>
      <c r="AD52" s="3"/>
      <c r="AE52" s="3"/>
    </row>
    <row r="53" spans="1:31" ht="15" customHeight="1" x14ac:dyDescent="0.2">
      <c r="A53" s="7">
        <f t="shared" si="7"/>
        <v>42</v>
      </c>
      <c r="B53" s="14"/>
      <c r="C53" s="16"/>
      <c r="D53" s="17"/>
      <c r="E53" s="18" t="str">
        <f t="shared" si="8"/>
        <v/>
      </c>
      <c r="F53" s="19" t="str">
        <f t="shared" si="9"/>
        <v/>
      </c>
      <c r="G53" s="42"/>
      <c r="H53" s="43"/>
      <c r="I53" s="52"/>
      <c r="J53" s="47"/>
      <c r="K53" s="30"/>
      <c r="L53" s="48"/>
      <c r="M53" s="20"/>
      <c r="N53" s="49" t="s">
        <v>12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5"/>
        <v>0</v>
      </c>
      <c r="AC53" s="13">
        <f t="shared" si="10"/>
        <v>0</v>
      </c>
      <c r="AD53" s="3"/>
      <c r="AE53" s="3"/>
    </row>
    <row r="54" spans="1:31" ht="15" customHeight="1" x14ac:dyDescent="0.2">
      <c r="A54" s="7">
        <f t="shared" si="7"/>
        <v>43</v>
      </c>
      <c r="B54" s="14"/>
      <c r="C54" s="16"/>
      <c r="D54" s="17"/>
      <c r="E54" s="18" t="str">
        <f t="shared" si="8"/>
        <v/>
      </c>
      <c r="F54" s="19" t="str">
        <f t="shared" si="9"/>
        <v/>
      </c>
      <c r="G54" s="42"/>
      <c r="H54" s="43"/>
      <c r="I54" s="52"/>
      <c r="J54" s="47"/>
      <c r="K54" s="30"/>
      <c r="L54" s="48"/>
      <c r="M54" s="20"/>
      <c r="N54" s="49" t="s">
        <v>12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5"/>
        <v>0</v>
      </c>
      <c r="AC54" s="13">
        <f t="shared" si="10"/>
        <v>0</v>
      </c>
      <c r="AD54" s="3"/>
      <c r="AE54" s="3"/>
    </row>
    <row r="55" spans="1:31" ht="15" customHeight="1" x14ac:dyDescent="0.2">
      <c r="A55" s="7">
        <f t="shared" si="7"/>
        <v>44</v>
      </c>
      <c r="B55" s="14"/>
      <c r="C55" s="16"/>
      <c r="D55" s="17"/>
      <c r="E55" s="18" t="str">
        <f t="shared" si="8"/>
        <v/>
      </c>
      <c r="F55" s="19" t="str">
        <f t="shared" si="9"/>
        <v/>
      </c>
      <c r="G55" s="42"/>
      <c r="H55" s="43"/>
      <c r="I55" s="52"/>
      <c r="J55" s="47"/>
      <c r="K55" s="30"/>
      <c r="L55" s="48"/>
      <c r="M55" s="20"/>
      <c r="N55" s="49" t="s">
        <v>12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5"/>
        <v>0</v>
      </c>
      <c r="AC55" s="13">
        <f t="shared" si="10"/>
        <v>0</v>
      </c>
      <c r="AD55" s="3"/>
      <c r="AE55" s="3"/>
    </row>
    <row r="56" spans="1:31" ht="15" customHeight="1" x14ac:dyDescent="0.2">
      <c r="A56" s="7">
        <f t="shared" si="7"/>
        <v>45</v>
      </c>
      <c r="B56" s="14"/>
      <c r="C56" s="16"/>
      <c r="D56" s="17"/>
      <c r="E56" s="18" t="str">
        <f t="shared" si="8"/>
        <v/>
      </c>
      <c r="F56" s="19" t="str">
        <f t="shared" si="9"/>
        <v/>
      </c>
      <c r="G56" s="42"/>
      <c r="H56" s="43"/>
      <c r="I56" s="52"/>
      <c r="J56" s="47"/>
      <c r="K56" s="30"/>
      <c r="L56" s="48"/>
      <c r="M56" s="20"/>
      <c r="N56" s="49" t="s">
        <v>12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5"/>
        <v>0</v>
      </c>
      <c r="AC56" s="13">
        <f t="shared" si="10"/>
        <v>0</v>
      </c>
      <c r="AD56" s="3"/>
      <c r="AE56" s="3"/>
    </row>
    <row r="57" spans="1:31" ht="15" customHeight="1" x14ac:dyDescent="0.2">
      <c r="A57" s="7">
        <f t="shared" si="7"/>
        <v>46</v>
      </c>
      <c r="B57" s="14"/>
      <c r="C57" s="16"/>
      <c r="D57" s="17"/>
      <c r="E57" s="18" t="str">
        <f t="shared" si="8"/>
        <v/>
      </c>
      <c r="F57" s="19" t="str">
        <f t="shared" si="9"/>
        <v/>
      </c>
      <c r="G57" s="42"/>
      <c r="H57" s="43"/>
      <c r="I57" s="52"/>
      <c r="J57" s="47"/>
      <c r="K57" s="30"/>
      <c r="L57" s="48"/>
      <c r="M57" s="20"/>
      <c r="N57" s="49" t="s">
        <v>12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5"/>
        <v>0</v>
      </c>
      <c r="AC57" s="13">
        <f t="shared" si="10"/>
        <v>0</v>
      </c>
      <c r="AD57" s="3"/>
      <c r="AE57" s="3"/>
    </row>
    <row r="58" spans="1:31" ht="15" customHeight="1" x14ac:dyDescent="0.2">
      <c r="A58" s="7">
        <f t="shared" si="7"/>
        <v>47</v>
      </c>
      <c r="B58" s="14"/>
      <c r="C58" s="16"/>
      <c r="D58" s="17"/>
      <c r="E58" s="18" t="str">
        <f t="shared" si="8"/>
        <v/>
      </c>
      <c r="F58" s="19" t="str">
        <f t="shared" si="9"/>
        <v/>
      </c>
      <c r="G58" s="42"/>
      <c r="H58" s="43"/>
      <c r="I58" s="52"/>
      <c r="J58" s="47"/>
      <c r="K58" s="30"/>
      <c r="L58" s="48"/>
      <c r="M58" s="20"/>
      <c r="N58" s="49" t="s">
        <v>12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5"/>
        <v>0</v>
      </c>
      <c r="AC58" s="13">
        <f t="shared" si="10"/>
        <v>0</v>
      </c>
      <c r="AD58" s="3"/>
      <c r="AE58" s="3"/>
    </row>
    <row r="59" spans="1:31" ht="15" customHeight="1" x14ac:dyDescent="0.2">
      <c r="A59" s="7">
        <f t="shared" si="7"/>
        <v>48</v>
      </c>
      <c r="B59" s="14"/>
      <c r="C59" s="16"/>
      <c r="D59" s="17"/>
      <c r="E59" s="18" t="str">
        <f t="shared" si="8"/>
        <v/>
      </c>
      <c r="F59" s="19" t="str">
        <f t="shared" si="9"/>
        <v/>
      </c>
      <c r="G59" s="42"/>
      <c r="H59" s="43"/>
      <c r="I59" s="52"/>
      <c r="J59" s="47"/>
      <c r="K59" s="30"/>
      <c r="L59" s="48"/>
      <c r="M59" s="20"/>
      <c r="N59" s="49" t="s">
        <v>12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5"/>
        <v>0</v>
      </c>
      <c r="AC59" s="13">
        <f t="shared" si="10"/>
        <v>0</v>
      </c>
      <c r="AD59" s="3"/>
      <c r="AE59" s="3"/>
    </row>
    <row r="60" spans="1:31" ht="15" customHeight="1" x14ac:dyDescent="0.2">
      <c r="A60" s="7">
        <f t="shared" si="7"/>
        <v>49</v>
      </c>
      <c r="B60" s="14"/>
      <c r="C60" s="16"/>
      <c r="D60" s="17"/>
      <c r="E60" s="18" t="str">
        <f t="shared" si="8"/>
        <v/>
      </c>
      <c r="F60" s="19" t="str">
        <f t="shared" si="9"/>
        <v/>
      </c>
      <c r="G60" s="42"/>
      <c r="H60" s="43"/>
      <c r="I60" s="52"/>
      <c r="J60" s="47"/>
      <c r="K60" s="30"/>
      <c r="L60" s="48"/>
      <c r="M60" s="20"/>
      <c r="N60" s="49" t="s">
        <v>12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5"/>
        <v>0</v>
      </c>
      <c r="AC60" s="13">
        <f t="shared" si="10"/>
        <v>0</v>
      </c>
      <c r="AD60" s="3"/>
      <c r="AE60" s="3"/>
    </row>
    <row r="61" spans="1:31" ht="15" customHeight="1" x14ac:dyDescent="0.2">
      <c r="A61" s="7">
        <f t="shared" si="7"/>
        <v>50</v>
      </c>
      <c r="B61" s="14"/>
      <c r="C61" s="16"/>
      <c r="D61" s="17"/>
      <c r="E61" s="18" t="str">
        <f t="shared" si="8"/>
        <v/>
      </c>
      <c r="F61" s="19" t="str">
        <f t="shared" si="9"/>
        <v/>
      </c>
      <c r="G61" s="42"/>
      <c r="H61" s="43"/>
      <c r="I61" s="52"/>
      <c r="J61" s="47"/>
      <c r="K61" s="30"/>
      <c r="L61" s="48"/>
      <c r="M61" s="20"/>
      <c r="N61" s="49" t="s">
        <v>12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5"/>
        <v>0</v>
      </c>
      <c r="AC61" s="13">
        <f t="shared" si="10"/>
        <v>0</v>
      </c>
      <c r="AD61" s="3"/>
      <c r="AE61" s="3"/>
    </row>
  </sheetData>
  <sheetProtection algorithmName="SHA-512" hashValue="JvAd0T/lHiMnQXy1I//AB7QJmCg5sMP1+5S4Ix8ZYoRzIneCZcRZwrBuyoq78xhpR9m/IXCCGbXXows4rB3w/Q==" saltValue="n8v9zpjIF4dRzyz34lE4iw==" spinCount="100000" sheet="1" objects="1" scenarios="1"/>
  <mergeCells count="37">
    <mergeCell ref="Y4:AA4"/>
    <mergeCell ref="Y3:AA3"/>
    <mergeCell ref="B3:C3"/>
    <mergeCell ref="B4:C4"/>
    <mergeCell ref="B6:C6"/>
    <mergeCell ref="V3:X3"/>
    <mergeCell ref="D3:N3"/>
    <mergeCell ref="B7:C7"/>
    <mergeCell ref="B8:C8"/>
    <mergeCell ref="B5:C5"/>
    <mergeCell ref="D6:N6"/>
    <mergeCell ref="D7:N7"/>
    <mergeCell ref="D8:N8"/>
    <mergeCell ref="A10:A11"/>
    <mergeCell ref="B10:B11"/>
    <mergeCell ref="C10:C11"/>
    <mergeCell ref="D10:D11"/>
    <mergeCell ref="E10:E11"/>
    <mergeCell ref="AB9:AB11"/>
    <mergeCell ref="V9:X9"/>
    <mergeCell ref="AC9:AC11"/>
    <mergeCell ref="Y5:AA5"/>
    <mergeCell ref="Y6:AA6"/>
    <mergeCell ref="V6:X6"/>
    <mergeCell ref="J10:L10"/>
    <mergeCell ref="V4:X4"/>
    <mergeCell ref="V5:X5"/>
    <mergeCell ref="Q9:Q11"/>
    <mergeCell ref="M10:M11"/>
    <mergeCell ref="D4:N4"/>
    <mergeCell ref="F10:F11"/>
    <mergeCell ref="R6:T6"/>
    <mergeCell ref="U9:U11"/>
    <mergeCell ref="D5:N5"/>
    <mergeCell ref="N10:N11"/>
    <mergeCell ref="O10:O11"/>
    <mergeCell ref="R9:T9"/>
  </mergeCells>
  <phoneticPr fontId="1"/>
  <dataValidations xWindow="602" yWindow="464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000-00000A000000}">
      <formula1>$AH$2:$AH$4</formula1>
    </dataValidation>
    <dataValidation type="list" allowBlank="1" showInputMessage="1" showErrorMessage="1" promptTitle="4R" prompt="4×１００MRの出場選手の_x000a_チームがわかるよう次の通り_x000a_入力してください。_x000a_プログラム掲載順に_x000a_Aチーム　A1,A2・・・・A6_x000a_Bチーム　B1,B2・・・・B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 Q12:Q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showOutlineSymbols="0" zoomScaleNormal="100" workbookViewId="0">
      <selection activeCell="U12" sqref="U12:U14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3" customWidth="1"/>
    <col min="16" max="16" width="0.33203125" customWidth="1"/>
    <col min="17" max="17" width="10.6640625" customWidth="1"/>
    <col min="18" max="19" width="3.33203125" customWidth="1"/>
    <col min="20" max="20" width="3.88671875" customWidth="1"/>
    <col min="21" max="21" width="10.6640625" customWidth="1"/>
    <col min="22" max="23" width="3.33203125" customWidth="1"/>
    <col min="24" max="24" width="3.88671875" customWidth="1"/>
    <col min="25" max="25" width="4.6640625" customWidth="1"/>
    <col min="26" max="26" width="3.33203125" customWidth="1"/>
    <col min="27" max="27" width="3.5546875" customWidth="1"/>
    <col min="28" max="31" width="5.21875" hidden="1" customWidth="1"/>
    <col min="32" max="32" width="17.21875" hidden="1" customWidth="1"/>
    <col min="33" max="35" width="8.77734375" hidden="1" customWidth="1"/>
    <col min="36" max="36" width="10.21875" hidden="1" customWidth="1"/>
    <col min="37" max="37" width="12.21875" hidden="1" customWidth="1"/>
  </cols>
  <sheetData>
    <row r="1" spans="1:37" ht="19.2" x14ac:dyDescent="0.2">
      <c r="B1" s="1" t="s">
        <v>46</v>
      </c>
      <c r="C1" s="1"/>
      <c r="AG1" t="s">
        <v>12</v>
      </c>
      <c r="AH1" t="s">
        <v>42</v>
      </c>
    </row>
    <row r="2" spans="1:37" ht="15" customHeight="1" x14ac:dyDescent="0.2">
      <c r="B2" s="2" t="s">
        <v>75</v>
      </c>
      <c r="C2" s="2"/>
      <c r="D2" s="2"/>
      <c r="E2" s="2"/>
      <c r="F2" s="2"/>
      <c r="G2" s="2"/>
      <c r="H2" s="2"/>
      <c r="I2" s="2"/>
      <c r="AF2" t="s">
        <v>47</v>
      </c>
      <c r="AG2" t="s">
        <v>13</v>
      </c>
      <c r="AH2" t="s">
        <v>43</v>
      </c>
      <c r="AI2" t="s">
        <v>56</v>
      </c>
    </row>
    <row r="3" spans="1:37" ht="15" customHeight="1" x14ac:dyDescent="0.2">
      <c r="B3" s="81" t="s">
        <v>17</v>
      </c>
      <c r="C3" s="81"/>
      <c r="D3" s="70" t="str">
        <f>IF(小学生男子出場エントリー票!D3="","",小学生男子出場エントリー票!D3)</f>
        <v/>
      </c>
      <c r="E3" s="70"/>
      <c r="F3" s="70"/>
      <c r="G3" s="70"/>
      <c r="H3" s="70"/>
      <c r="I3" s="70"/>
      <c r="J3" s="70"/>
      <c r="K3" s="70"/>
      <c r="L3" s="70"/>
      <c r="M3" s="70"/>
      <c r="N3" s="70"/>
      <c r="U3" s="3"/>
      <c r="V3" s="73"/>
      <c r="W3" s="73"/>
      <c r="X3" s="73"/>
      <c r="Y3" s="98"/>
      <c r="Z3" s="98"/>
      <c r="AA3" s="98"/>
      <c r="AF3" t="s">
        <v>48</v>
      </c>
      <c r="AH3" t="s">
        <v>44</v>
      </c>
      <c r="AI3" t="s">
        <v>58</v>
      </c>
      <c r="AJ3" s="12" t="s">
        <v>25</v>
      </c>
      <c r="AK3" s="12">
        <f>SUM($AB$12:$AB$61)</f>
        <v>0</v>
      </c>
    </row>
    <row r="4" spans="1:37" ht="15" customHeight="1" x14ac:dyDescent="0.2">
      <c r="B4" s="81" t="s">
        <v>18</v>
      </c>
      <c r="C4" s="81"/>
      <c r="D4" s="70" t="str">
        <f>IF(小学生男子出場エントリー票!D4="","",小学生男子出場エントリー票!D4)</f>
        <v/>
      </c>
      <c r="E4" s="70"/>
      <c r="F4" s="70"/>
      <c r="G4" s="70"/>
      <c r="H4" s="70"/>
      <c r="I4" s="70"/>
      <c r="J4" s="70"/>
      <c r="K4" s="70"/>
      <c r="L4" s="70"/>
      <c r="M4" s="70"/>
      <c r="N4" s="70"/>
      <c r="U4" s="60"/>
      <c r="V4" s="64" t="s">
        <v>74</v>
      </c>
      <c r="W4" s="64" t="s">
        <v>74</v>
      </c>
      <c r="X4" s="64" t="s">
        <v>74</v>
      </c>
      <c r="Y4" s="81">
        <f t="shared" ref="Y4:AA4" si="0">SUM($AB$12:$AB$61)</f>
        <v>0</v>
      </c>
      <c r="Z4" s="81">
        <f t="shared" si="0"/>
        <v>0</v>
      </c>
      <c r="AA4" s="81">
        <f t="shared" si="0"/>
        <v>0</v>
      </c>
      <c r="AF4" t="s">
        <v>49</v>
      </c>
      <c r="AH4" t="s">
        <v>45</v>
      </c>
      <c r="AI4" t="s">
        <v>59</v>
      </c>
      <c r="AJ4" s="12" t="s">
        <v>36</v>
      </c>
      <c r="AK4" s="53">
        <f>AK3+小学生男子出場エントリー票!AK3</f>
        <v>0</v>
      </c>
    </row>
    <row r="5" spans="1:37" ht="15" customHeight="1" x14ac:dyDescent="0.2">
      <c r="B5" s="90" t="s">
        <v>16</v>
      </c>
      <c r="C5" s="91"/>
      <c r="D5" s="70" t="str">
        <f>IF(小学生男子出場エントリー票!D5="","",小学生男子出場エントリー票!D5)</f>
        <v/>
      </c>
      <c r="E5" s="70"/>
      <c r="F5" s="70"/>
      <c r="G5" s="70"/>
      <c r="H5" s="70"/>
      <c r="I5" s="70"/>
      <c r="J5" s="70"/>
      <c r="K5" s="70"/>
      <c r="L5" s="70"/>
      <c r="M5" s="70"/>
      <c r="N5" s="70"/>
      <c r="U5" s="60"/>
      <c r="V5" s="64" t="s">
        <v>72</v>
      </c>
      <c r="W5" s="64" t="s">
        <v>72</v>
      </c>
      <c r="X5" s="64" t="s">
        <v>72</v>
      </c>
      <c r="Y5" s="81">
        <f>Y4+小学生男子出場エントリー票!Y4</f>
        <v>0</v>
      </c>
      <c r="Z5" s="81">
        <f>Z4+小学生男子出場エントリー票!Z4</f>
        <v>0</v>
      </c>
      <c r="AA5" s="81">
        <f>AA4+小学生男子出場エントリー票!AA4</f>
        <v>0</v>
      </c>
      <c r="AF5" t="s">
        <v>50</v>
      </c>
      <c r="AI5" t="s">
        <v>60</v>
      </c>
      <c r="AJ5" s="57" t="s">
        <v>37</v>
      </c>
      <c r="AK5" s="59">
        <f>AK4*小学生男子出場エントリー票!AK2</f>
        <v>0</v>
      </c>
    </row>
    <row r="6" spans="1:37" ht="15" customHeight="1" x14ac:dyDescent="0.2">
      <c r="B6" s="81" t="s">
        <v>19</v>
      </c>
      <c r="C6" s="81"/>
      <c r="D6" s="93" t="str">
        <f>IF(小学生男子出場エントリー票!D6="","",小学生男子出場エントリー票!D6)</f>
        <v/>
      </c>
      <c r="E6" s="93"/>
      <c r="F6" s="93"/>
      <c r="G6" s="93"/>
      <c r="H6" s="93"/>
      <c r="I6" s="93"/>
      <c r="J6" s="93"/>
      <c r="K6" s="93"/>
      <c r="L6" s="93"/>
      <c r="M6" s="93"/>
      <c r="N6" s="93"/>
      <c r="V6" s="84" t="s">
        <v>37</v>
      </c>
      <c r="W6" s="95" t="s">
        <v>37</v>
      </c>
      <c r="X6" s="95" t="s">
        <v>37</v>
      </c>
      <c r="Y6" s="96">
        <f>Y5*小学生男子出場エントリー票!Y3</f>
        <v>0</v>
      </c>
      <c r="Z6" s="97">
        <f>Z5*小学生男子出場エントリー票!Z3</f>
        <v>0</v>
      </c>
      <c r="AA6" s="97">
        <f>AA5*小学生男子出場エントリー票!AA3</f>
        <v>0</v>
      </c>
      <c r="AF6" t="s">
        <v>52</v>
      </c>
      <c r="AI6" t="s">
        <v>61</v>
      </c>
    </row>
    <row r="7" spans="1:37" ht="15" customHeight="1" x14ac:dyDescent="0.2">
      <c r="B7" s="81" t="s">
        <v>39</v>
      </c>
      <c r="C7" s="81"/>
      <c r="D7" s="70" t="str">
        <f>IF(小学生男子出場エントリー票!D7="","",小学生男子出場エントリー票!D7)</f>
        <v/>
      </c>
      <c r="E7" s="70"/>
      <c r="F7" s="70"/>
      <c r="G7" s="70"/>
      <c r="H7" s="70"/>
      <c r="I7" s="70"/>
      <c r="J7" s="70"/>
      <c r="K7" s="70"/>
      <c r="L7" s="70"/>
      <c r="M7" s="70"/>
      <c r="N7" s="70"/>
      <c r="AF7" t="s">
        <v>54</v>
      </c>
      <c r="AI7" t="s">
        <v>62</v>
      </c>
    </row>
    <row r="8" spans="1:37" ht="15" customHeight="1" x14ac:dyDescent="0.2">
      <c r="B8" s="81" t="s">
        <v>20</v>
      </c>
      <c r="C8" s="81"/>
      <c r="D8" s="70" t="str">
        <f>IF(小学生男子出場エントリー票!D8="","",小学生男子出場エントリー票!D8)</f>
        <v/>
      </c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63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5" t="s">
        <v>14</v>
      </c>
      <c r="R9" s="76" t="s">
        <v>9</v>
      </c>
      <c r="S9" s="76"/>
      <c r="T9" s="76"/>
      <c r="U9" s="65" t="s">
        <v>15</v>
      </c>
      <c r="V9" s="76" t="s">
        <v>9</v>
      </c>
      <c r="W9" s="76"/>
      <c r="X9" s="76"/>
      <c r="Y9" s="37"/>
      <c r="Z9" s="34" t="s">
        <v>9</v>
      </c>
      <c r="AA9" s="34"/>
      <c r="AB9" s="78" t="s">
        <v>35</v>
      </c>
      <c r="AC9" s="78" t="s">
        <v>23</v>
      </c>
      <c r="AD9" s="15"/>
      <c r="AE9" s="15"/>
      <c r="AH9">
        <v>2</v>
      </c>
      <c r="AI9" t="s">
        <v>65</v>
      </c>
    </row>
    <row r="10" spans="1:37" ht="15" customHeight="1" x14ac:dyDescent="0.2">
      <c r="A10" s="85"/>
      <c r="B10" s="87" t="s">
        <v>31</v>
      </c>
      <c r="C10" s="88" t="s">
        <v>0</v>
      </c>
      <c r="D10" s="71" t="s">
        <v>1</v>
      </c>
      <c r="E10" s="88" t="s">
        <v>2</v>
      </c>
      <c r="F10" s="71" t="s">
        <v>3</v>
      </c>
      <c r="G10" s="40" t="s">
        <v>32</v>
      </c>
      <c r="H10" s="41" t="s">
        <v>32</v>
      </c>
      <c r="I10" s="34"/>
      <c r="J10" s="61" t="s">
        <v>29</v>
      </c>
      <c r="K10" s="62"/>
      <c r="L10" s="63"/>
      <c r="M10" s="68" t="s">
        <v>22</v>
      </c>
      <c r="N10" s="68" t="s">
        <v>4</v>
      </c>
      <c r="O10" s="68" t="s">
        <v>5</v>
      </c>
      <c r="P10" s="27" t="s">
        <v>5</v>
      </c>
      <c r="Q10" s="66"/>
      <c r="R10" s="4" t="s">
        <v>10</v>
      </c>
      <c r="S10" s="5" t="s">
        <v>11</v>
      </c>
      <c r="T10" s="6"/>
      <c r="U10" s="66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9"/>
      <c r="AC10" s="79"/>
      <c r="AD10" s="15"/>
      <c r="AE10" s="15"/>
      <c r="AH10">
        <v>3</v>
      </c>
      <c r="AI10" t="s">
        <v>66</v>
      </c>
    </row>
    <row r="11" spans="1:37" ht="15" customHeight="1" x14ac:dyDescent="0.2">
      <c r="A11" s="86"/>
      <c r="B11" s="74"/>
      <c r="C11" s="89"/>
      <c r="D11" s="72"/>
      <c r="E11" s="89"/>
      <c r="F11" s="72"/>
      <c r="G11" s="29" t="s">
        <v>33</v>
      </c>
      <c r="H11" s="26" t="s">
        <v>34</v>
      </c>
      <c r="I11" s="51"/>
      <c r="J11" s="31" t="s">
        <v>26</v>
      </c>
      <c r="K11" s="32" t="s">
        <v>27</v>
      </c>
      <c r="L11" s="33" t="s">
        <v>28</v>
      </c>
      <c r="M11" s="69"/>
      <c r="N11" s="74"/>
      <c r="O11" s="74"/>
      <c r="P11" s="28" t="s">
        <v>30</v>
      </c>
      <c r="Q11" s="67"/>
      <c r="R11" s="8"/>
      <c r="S11" s="9" t="s">
        <v>6</v>
      </c>
      <c r="T11" s="10"/>
      <c r="U11" s="67"/>
      <c r="V11" s="8"/>
      <c r="W11" s="9" t="s">
        <v>6</v>
      </c>
      <c r="X11" s="35" t="s">
        <v>7</v>
      </c>
      <c r="Y11" s="39" t="s">
        <v>8</v>
      </c>
      <c r="Z11" s="36"/>
      <c r="AA11" s="10"/>
      <c r="AB11" s="80"/>
      <c r="AC11" s="80"/>
      <c r="AD11" s="15"/>
      <c r="AE11" s="15"/>
      <c r="AH11">
        <v>4</v>
      </c>
      <c r="AI11" t="s">
        <v>67</v>
      </c>
    </row>
    <row r="12" spans="1:37" ht="15" customHeight="1" x14ac:dyDescent="0.2">
      <c r="A12" s="7">
        <v>1</v>
      </c>
      <c r="B12" s="14"/>
      <c r="C12" s="16"/>
      <c r="D12" s="17"/>
      <c r="E12" s="18" t="str">
        <f t="shared" ref="E12:E61" si="1">ASC(PHONETIC(C12))</f>
        <v/>
      </c>
      <c r="F12" s="19" t="str">
        <f t="shared" ref="F12:F61" si="2">ASC(PHONETIC(D12))</f>
        <v/>
      </c>
      <c r="G12" s="42"/>
      <c r="H12" s="43"/>
      <c r="I12" s="52"/>
      <c r="J12" s="44"/>
      <c r="K12" s="45"/>
      <c r="L12" s="46"/>
      <c r="M12" s="20"/>
      <c r="N12" s="49" t="s">
        <v>13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61" si="3">IF(Y12=$AI$2,1,0)+IF(Y12=$AI$8,1,0)</f>
        <v>0</v>
      </c>
      <c r="AD12" s="3"/>
      <c r="AE12" s="3"/>
      <c r="AF12" s="11"/>
      <c r="AH12">
        <v>5</v>
      </c>
      <c r="AI12" t="s">
        <v>68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si="1"/>
        <v/>
      </c>
      <c r="F13" s="19" t="str">
        <f t="shared" si="2"/>
        <v/>
      </c>
      <c r="G13" s="42"/>
      <c r="H13" s="43"/>
      <c r="I13" s="52"/>
      <c r="J13" s="44"/>
      <c r="K13" s="45"/>
      <c r="L13" s="46"/>
      <c r="M13" s="20"/>
      <c r="N13" s="49" t="s">
        <v>13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4">IF(C13&gt;0,1,0)</f>
        <v>0</v>
      </c>
      <c r="AC13" s="13">
        <f t="shared" si="3"/>
        <v>0</v>
      </c>
      <c r="AD13" s="3"/>
      <c r="AE13" s="3"/>
      <c r="AF13" s="11"/>
      <c r="AH13">
        <v>6</v>
      </c>
      <c r="AI13" t="s">
        <v>69</v>
      </c>
    </row>
    <row r="14" spans="1:37" ht="15" customHeight="1" x14ac:dyDescent="0.2">
      <c r="A14" s="7">
        <f t="shared" ref="A14:A61" si="5">A13+1</f>
        <v>3</v>
      </c>
      <c r="B14" s="14"/>
      <c r="C14" s="16"/>
      <c r="D14" s="17"/>
      <c r="E14" s="18" t="str">
        <f t="shared" si="1"/>
        <v/>
      </c>
      <c r="F14" s="19" t="str">
        <f t="shared" si="2"/>
        <v/>
      </c>
      <c r="G14" s="42"/>
      <c r="H14" s="43"/>
      <c r="I14" s="52"/>
      <c r="J14" s="44"/>
      <c r="K14" s="45"/>
      <c r="L14" s="46"/>
      <c r="M14" s="20"/>
      <c r="N14" s="49" t="s">
        <v>13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4"/>
        <v>0</v>
      </c>
      <c r="AC14" s="13">
        <f t="shared" si="3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5"/>
        <v>4</v>
      </c>
      <c r="B15" s="14"/>
      <c r="C15" s="16"/>
      <c r="D15" s="17"/>
      <c r="E15" s="18" t="str">
        <f t="shared" si="1"/>
        <v/>
      </c>
      <c r="F15" s="19" t="str">
        <f t="shared" si="2"/>
        <v/>
      </c>
      <c r="G15" s="42"/>
      <c r="H15" s="43"/>
      <c r="I15" s="52"/>
      <c r="J15" s="44"/>
      <c r="K15" s="45"/>
      <c r="L15" s="46"/>
      <c r="M15" s="20"/>
      <c r="N15" s="49" t="s">
        <v>13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4"/>
        <v>0</v>
      </c>
      <c r="AC15" s="13">
        <f t="shared" si="3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5"/>
        <v>5</v>
      </c>
      <c r="B16" s="14"/>
      <c r="C16" s="16"/>
      <c r="D16" s="17"/>
      <c r="E16" s="18" t="str">
        <f t="shared" si="1"/>
        <v/>
      </c>
      <c r="F16" s="19" t="str">
        <f t="shared" si="2"/>
        <v/>
      </c>
      <c r="G16" s="42"/>
      <c r="H16" s="43"/>
      <c r="I16" s="52"/>
      <c r="J16" s="44"/>
      <c r="K16" s="45"/>
      <c r="L16" s="46"/>
      <c r="M16" s="20"/>
      <c r="N16" s="49" t="s">
        <v>13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4"/>
        <v>0</v>
      </c>
      <c r="AC16" s="13">
        <f t="shared" si="3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5"/>
        <v>6</v>
      </c>
      <c r="B17" s="14"/>
      <c r="C17" s="16"/>
      <c r="D17" s="17"/>
      <c r="E17" s="18" t="str">
        <f t="shared" si="1"/>
        <v/>
      </c>
      <c r="F17" s="19" t="str">
        <f t="shared" si="2"/>
        <v/>
      </c>
      <c r="G17" s="42"/>
      <c r="H17" s="43"/>
      <c r="I17" s="52"/>
      <c r="J17" s="44"/>
      <c r="K17" s="45"/>
      <c r="L17" s="46"/>
      <c r="M17" s="20"/>
      <c r="N17" s="49" t="s">
        <v>13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4"/>
        <v>0</v>
      </c>
      <c r="AC17" s="13">
        <f t="shared" si="3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5"/>
        <v>7</v>
      </c>
      <c r="B18" s="14"/>
      <c r="C18" s="16"/>
      <c r="D18" s="17"/>
      <c r="E18" s="18" t="str">
        <f t="shared" si="1"/>
        <v/>
      </c>
      <c r="F18" s="19" t="str">
        <f t="shared" si="2"/>
        <v/>
      </c>
      <c r="G18" s="42"/>
      <c r="H18" s="43"/>
      <c r="I18" s="52"/>
      <c r="J18" s="44"/>
      <c r="K18" s="45"/>
      <c r="L18" s="46"/>
      <c r="M18" s="20"/>
      <c r="N18" s="49" t="s">
        <v>13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4"/>
        <v>0</v>
      </c>
      <c r="AC18" s="13">
        <f t="shared" si="3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5"/>
        <v>8</v>
      </c>
      <c r="B19" s="14"/>
      <c r="C19" s="16"/>
      <c r="D19" s="17"/>
      <c r="E19" s="18" t="str">
        <f t="shared" si="1"/>
        <v/>
      </c>
      <c r="F19" s="19" t="str">
        <f t="shared" si="2"/>
        <v/>
      </c>
      <c r="G19" s="42"/>
      <c r="H19" s="43"/>
      <c r="I19" s="52"/>
      <c r="J19" s="44"/>
      <c r="K19" s="45"/>
      <c r="L19" s="46"/>
      <c r="M19" s="20"/>
      <c r="N19" s="49" t="s">
        <v>13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4"/>
        <v>0</v>
      </c>
      <c r="AC19" s="13">
        <f t="shared" si="3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5"/>
        <v>9</v>
      </c>
      <c r="B20" s="14"/>
      <c r="C20" s="16"/>
      <c r="D20" s="17"/>
      <c r="E20" s="18" t="str">
        <f t="shared" si="1"/>
        <v/>
      </c>
      <c r="F20" s="19" t="str">
        <f t="shared" si="2"/>
        <v/>
      </c>
      <c r="G20" s="42"/>
      <c r="H20" s="43"/>
      <c r="I20" s="52"/>
      <c r="J20" s="44"/>
      <c r="K20" s="45"/>
      <c r="L20" s="46"/>
      <c r="M20" s="20"/>
      <c r="N20" s="49" t="s">
        <v>13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4"/>
        <v>0</v>
      </c>
      <c r="AC20" s="13">
        <f t="shared" si="3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5"/>
        <v>10</v>
      </c>
      <c r="B21" s="14"/>
      <c r="C21" s="16"/>
      <c r="D21" s="17"/>
      <c r="E21" s="18" t="str">
        <f t="shared" si="1"/>
        <v/>
      </c>
      <c r="F21" s="19" t="str">
        <f t="shared" si="2"/>
        <v/>
      </c>
      <c r="G21" s="42"/>
      <c r="H21" s="43"/>
      <c r="I21" s="52"/>
      <c r="J21" s="44"/>
      <c r="K21" s="45"/>
      <c r="L21" s="46"/>
      <c r="M21" s="20"/>
      <c r="N21" s="49" t="s">
        <v>13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4"/>
        <v>0</v>
      </c>
      <c r="AC21" s="13">
        <f t="shared" si="3"/>
        <v>0</v>
      </c>
      <c r="AD21" s="3"/>
      <c r="AE21" s="3"/>
      <c r="AH21">
        <v>14</v>
      </c>
    </row>
    <row r="22" spans="1:34" ht="15" customHeight="1" x14ac:dyDescent="0.2">
      <c r="A22" s="7">
        <f t="shared" si="5"/>
        <v>11</v>
      </c>
      <c r="B22" s="14"/>
      <c r="C22" s="16"/>
      <c r="D22" s="17"/>
      <c r="E22" s="18" t="str">
        <f t="shared" si="1"/>
        <v/>
      </c>
      <c r="F22" s="19" t="str">
        <f t="shared" si="2"/>
        <v/>
      </c>
      <c r="G22" s="42"/>
      <c r="H22" s="43"/>
      <c r="I22" s="52"/>
      <c r="J22" s="44"/>
      <c r="K22" s="45"/>
      <c r="L22" s="46"/>
      <c r="M22" s="20"/>
      <c r="N22" s="49" t="s">
        <v>13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4"/>
        <v>0</v>
      </c>
      <c r="AC22" s="13">
        <f t="shared" si="3"/>
        <v>0</v>
      </c>
      <c r="AD22" s="3"/>
      <c r="AE22" s="3"/>
      <c r="AH22">
        <v>15</v>
      </c>
    </row>
    <row r="23" spans="1:34" ht="15" customHeight="1" x14ac:dyDescent="0.2">
      <c r="A23" s="7">
        <f t="shared" si="5"/>
        <v>12</v>
      </c>
      <c r="B23" s="14"/>
      <c r="C23" s="16"/>
      <c r="D23" s="17"/>
      <c r="E23" s="18" t="str">
        <f t="shared" si="1"/>
        <v/>
      </c>
      <c r="F23" s="19" t="str">
        <f t="shared" si="2"/>
        <v/>
      </c>
      <c r="G23" s="42"/>
      <c r="H23" s="43"/>
      <c r="I23" s="52"/>
      <c r="J23" s="44"/>
      <c r="K23" s="45"/>
      <c r="L23" s="46"/>
      <c r="M23" s="20"/>
      <c r="N23" s="49" t="s">
        <v>13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4"/>
        <v>0</v>
      </c>
      <c r="AC23" s="13">
        <f t="shared" si="3"/>
        <v>0</v>
      </c>
      <c r="AD23" s="3"/>
      <c r="AE23" s="3"/>
      <c r="AH23">
        <v>16</v>
      </c>
    </row>
    <row r="24" spans="1:34" ht="15" customHeight="1" x14ac:dyDescent="0.2">
      <c r="A24" s="7">
        <f t="shared" si="5"/>
        <v>13</v>
      </c>
      <c r="B24" s="14"/>
      <c r="C24" s="16"/>
      <c r="D24" s="17"/>
      <c r="E24" s="18" t="str">
        <f t="shared" si="1"/>
        <v/>
      </c>
      <c r="F24" s="19" t="str">
        <f t="shared" si="2"/>
        <v/>
      </c>
      <c r="G24" s="42"/>
      <c r="H24" s="43"/>
      <c r="I24" s="52"/>
      <c r="J24" s="44"/>
      <c r="K24" s="45"/>
      <c r="L24" s="46"/>
      <c r="M24" s="20"/>
      <c r="N24" s="49" t="s">
        <v>13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4"/>
        <v>0</v>
      </c>
      <c r="AC24" s="13">
        <f t="shared" si="3"/>
        <v>0</v>
      </c>
      <c r="AD24" s="3"/>
      <c r="AE24" s="3"/>
      <c r="AH24">
        <v>17</v>
      </c>
    </row>
    <row r="25" spans="1:34" ht="15" customHeight="1" x14ac:dyDescent="0.2">
      <c r="A25" s="7">
        <f t="shared" si="5"/>
        <v>14</v>
      </c>
      <c r="B25" s="14"/>
      <c r="C25" s="16"/>
      <c r="D25" s="17"/>
      <c r="E25" s="18" t="str">
        <f t="shared" si="1"/>
        <v/>
      </c>
      <c r="F25" s="19" t="str">
        <f t="shared" si="2"/>
        <v/>
      </c>
      <c r="G25" s="42"/>
      <c r="H25" s="43"/>
      <c r="I25" s="52"/>
      <c r="J25" s="44"/>
      <c r="K25" s="45"/>
      <c r="L25" s="46"/>
      <c r="M25" s="20"/>
      <c r="N25" s="49" t="s">
        <v>13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4"/>
        <v>0</v>
      </c>
      <c r="AC25" s="13">
        <f t="shared" si="3"/>
        <v>0</v>
      </c>
      <c r="AD25" s="3"/>
      <c r="AE25" s="3"/>
      <c r="AH25">
        <v>18</v>
      </c>
    </row>
    <row r="26" spans="1:34" ht="15" customHeight="1" x14ac:dyDescent="0.2">
      <c r="A26" s="7">
        <f t="shared" si="5"/>
        <v>15</v>
      </c>
      <c r="B26" s="14"/>
      <c r="C26" s="16"/>
      <c r="D26" s="17"/>
      <c r="E26" s="18" t="str">
        <f t="shared" si="1"/>
        <v/>
      </c>
      <c r="F26" s="19" t="str">
        <f t="shared" si="2"/>
        <v/>
      </c>
      <c r="G26" s="42"/>
      <c r="H26" s="43"/>
      <c r="I26" s="52"/>
      <c r="J26" s="44"/>
      <c r="K26" s="45"/>
      <c r="L26" s="46"/>
      <c r="M26" s="20"/>
      <c r="N26" s="49" t="s">
        <v>13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4"/>
        <v>0</v>
      </c>
      <c r="AC26" s="13">
        <f t="shared" si="3"/>
        <v>0</v>
      </c>
      <c r="AD26" s="3"/>
      <c r="AE26" s="3"/>
      <c r="AH26">
        <v>19</v>
      </c>
    </row>
    <row r="27" spans="1:34" ht="15" customHeight="1" x14ac:dyDescent="0.2">
      <c r="A27" s="7">
        <f t="shared" si="5"/>
        <v>16</v>
      </c>
      <c r="B27" s="14"/>
      <c r="C27" s="16"/>
      <c r="D27" s="17"/>
      <c r="E27" s="18" t="str">
        <f t="shared" si="1"/>
        <v/>
      </c>
      <c r="F27" s="19" t="str">
        <f t="shared" si="2"/>
        <v/>
      </c>
      <c r="G27" s="42"/>
      <c r="H27" s="43"/>
      <c r="I27" s="52"/>
      <c r="J27" s="44"/>
      <c r="K27" s="45"/>
      <c r="L27" s="46"/>
      <c r="M27" s="20"/>
      <c r="N27" s="49" t="s">
        <v>13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4"/>
        <v>0</v>
      </c>
      <c r="AC27" s="13">
        <f t="shared" si="3"/>
        <v>0</v>
      </c>
      <c r="AD27" s="3"/>
      <c r="AE27" s="3"/>
      <c r="AH27">
        <v>20</v>
      </c>
    </row>
    <row r="28" spans="1:34" ht="15" customHeight="1" x14ac:dyDescent="0.2">
      <c r="A28" s="7">
        <f t="shared" si="5"/>
        <v>17</v>
      </c>
      <c r="B28" s="14"/>
      <c r="C28" s="16"/>
      <c r="D28" s="17"/>
      <c r="E28" s="18" t="str">
        <f t="shared" si="1"/>
        <v/>
      </c>
      <c r="F28" s="19" t="str">
        <f t="shared" si="2"/>
        <v/>
      </c>
      <c r="G28" s="42"/>
      <c r="H28" s="43"/>
      <c r="I28" s="52"/>
      <c r="J28" s="44"/>
      <c r="K28" s="45"/>
      <c r="L28" s="46"/>
      <c r="M28" s="20"/>
      <c r="N28" s="49" t="s">
        <v>13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4"/>
        <v>0</v>
      </c>
      <c r="AC28" s="13">
        <f t="shared" si="3"/>
        <v>0</v>
      </c>
      <c r="AD28" s="3"/>
      <c r="AE28" s="3"/>
      <c r="AH28">
        <v>21</v>
      </c>
    </row>
    <row r="29" spans="1:34" ht="15" customHeight="1" x14ac:dyDescent="0.2">
      <c r="A29" s="7">
        <f t="shared" si="5"/>
        <v>18</v>
      </c>
      <c r="B29" s="14"/>
      <c r="C29" s="16"/>
      <c r="D29" s="17"/>
      <c r="E29" s="18" t="str">
        <f t="shared" si="1"/>
        <v/>
      </c>
      <c r="F29" s="19" t="str">
        <f t="shared" si="2"/>
        <v/>
      </c>
      <c r="G29" s="42"/>
      <c r="H29" s="43"/>
      <c r="I29" s="52"/>
      <c r="J29" s="44"/>
      <c r="K29" s="45"/>
      <c r="L29" s="46"/>
      <c r="M29" s="20"/>
      <c r="N29" s="49" t="s">
        <v>13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4"/>
        <v>0</v>
      </c>
      <c r="AC29" s="13">
        <f t="shared" si="3"/>
        <v>0</v>
      </c>
      <c r="AD29" s="3"/>
      <c r="AE29" s="3"/>
      <c r="AH29">
        <v>22</v>
      </c>
    </row>
    <row r="30" spans="1:34" ht="15" customHeight="1" x14ac:dyDescent="0.2">
      <c r="A30" s="7">
        <f t="shared" si="5"/>
        <v>19</v>
      </c>
      <c r="B30" s="14"/>
      <c r="C30" s="16"/>
      <c r="D30" s="17"/>
      <c r="E30" s="18" t="str">
        <f t="shared" si="1"/>
        <v/>
      </c>
      <c r="F30" s="19" t="str">
        <f t="shared" si="2"/>
        <v/>
      </c>
      <c r="G30" s="42"/>
      <c r="H30" s="43"/>
      <c r="I30" s="52"/>
      <c r="J30" s="44"/>
      <c r="K30" s="45"/>
      <c r="L30" s="46"/>
      <c r="M30" s="20"/>
      <c r="N30" s="49" t="s">
        <v>13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4"/>
        <v>0</v>
      </c>
      <c r="AC30" s="13">
        <f t="shared" si="3"/>
        <v>0</v>
      </c>
      <c r="AD30" s="3"/>
      <c r="AE30" s="3"/>
      <c r="AH30">
        <v>23</v>
      </c>
    </row>
    <row r="31" spans="1:34" ht="15" customHeight="1" x14ac:dyDescent="0.2">
      <c r="A31" s="7">
        <f t="shared" si="5"/>
        <v>20</v>
      </c>
      <c r="B31" s="14"/>
      <c r="C31" s="16"/>
      <c r="D31" s="17"/>
      <c r="E31" s="18" t="str">
        <f t="shared" si="1"/>
        <v/>
      </c>
      <c r="F31" s="19" t="str">
        <f t="shared" si="2"/>
        <v/>
      </c>
      <c r="G31" s="42"/>
      <c r="H31" s="43"/>
      <c r="I31" s="52"/>
      <c r="J31" s="44"/>
      <c r="K31" s="45"/>
      <c r="L31" s="46"/>
      <c r="M31" s="20"/>
      <c r="N31" s="49" t="s">
        <v>13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4"/>
        <v>0</v>
      </c>
      <c r="AC31" s="13">
        <f t="shared" si="3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5"/>
        <v>21</v>
      </c>
      <c r="B32" s="14"/>
      <c r="C32" s="16"/>
      <c r="D32" s="17"/>
      <c r="E32" s="18" t="str">
        <f t="shared" si="1"/>
        <v/>
      </c>
      <c r="F32" s="19" t="str">
        <f t="shared" si="2"/>
        <v/>
      </c>
      <c r="G32" s="42"/>
      <c r="H32" s="43"/>
      <c r="I32" s="52"/>
      <c r="J32" s="47"/>
      <c r="K32" s="30"/>
      <c r="L32" s="48"/>
      <c r="M32" s="20"/>
      <c r="N32" s="49" t="s">
        <v>13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4"/>
        <v>0</v>
      </c>
      <c r="AC32" s="13">
        <f t="shared" si="3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5"/>
        <v>22</v>
      </c>
      <c r="B33" s="14"/>
      <c r="C33" s="16"/>
      <c r="D33" s="17"/>
      <c r="E33" s="18" t="str">
        <f t="shared" si="1"/>
        <v/>
      </c>
      <c r="F33" s="19" t="str">
        <f t="shared" si="2"/>
        <v/>
      </c>
      <c r="G33" s="42"/>
      <c r="H33" s="43"/>
      <c r="I33" s="52"/>
      <c r="J33" s="47"/>
      <c r="K33" s="30"/>
      <c r="L33" s="48"/>
      <c r="M33" s="20"/>
      <c r="N33" s="49" t="s">
        <v>13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4"/>
        <v>0</v>
      </c>
      <c r="AC33" s="13">
        <f t="shared" si="3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5"/>
        <v>23</v>
      </c>
      <c r="B34" s="14"/>
      <c r="C34" s="16"/>
      <c r="D34" s="17"/>
      <c r="E34" s="18" t="str">
        <f t="shared" si="1"/>
        <v/>
      </c>
      <c r="F34" s="19" t="str">
        <f t="shared" si="2"/>
        <v/>
      </c>
      <c r="G34" s="42"/>
      <c r="H34" s="43"/>
      <c r="I34" s="52"/>
      <c r="J34" s="47"/>
      <c r="K34" s="30"/>
      <c r="L34" s="48"/>
      <c r="M34" s="20"/>
      <c r="N34" s="49" t="s">
        <v>13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4"/>
        <v>0</v>
      </c>
      <c r="AC34" s="13">
        <f t="shared" si="3"/>
        <v>0</v>
      </c>
      <c r="AD34" s="3"/>
      <c r="AE34" s="3"/>
      <c r="AH34">
        <v>27</v>
      </c>
    </row>
    <row r="35" spans="1:34" ht="15" customHeight="1" x14ac:dyDescent="0.2">
      <c r="A35" s="7">
        <f t="shared" si="5"/>
        <v>24</v>
      </c>
      <c r="B35" s="14"/>
      <c r="C35" s="16"/>
      <c r="D35" s="17"/>
      <c r="E35" s="18" t="str">
        <f t="shared" si="1"/>
        <v/>
      </c>
      <c r="F35" s="19" t="str">
        <f t="shared" si="2"/>
        <v/>
      </c>
      <c r="G35" s="42"/>
      <c r="H35" s="43"/>
      <c r="I35" s="52"/>
      <c r="J35" s="47"/>
      <c r="K35" s="30"/>
      <c r="L35" s="48"/>
      <c r="M35" s="20"/>
      <c r="N35" s="49" t="s">
        <v>13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4"/>
        <v>0</v>
      </c>
      <c r="AC35" s="13">
        <f t="shared" si="3"/>
        <v>0</v>
      </c>
      <c r="AD35" s="3"/>
      <c r="AE35" s="3"/>
      <c r="AH35">
        <v>28</v>
      </c>
    </row>
    <row r="36" spans="1:34" ht="15" customHeight="1" x14ac:dyDescent="0.2">
      <c r="A36" s="7">
        <f t="shared" si="5"/>
        <v>25</v>
      </c>
      <c r="B36" s="14"/>
      <c r="C36" s="16"/>
      <c r="D36" s="17"/>
      <c r="E36" s="18" t="str">
        <f t="shared" si="1"/>
        <v/>
      </c>
      <c r="F36" s="19" t="str">
        <f t="shared" si="2"/>
        <v/>
      </c>
      <c r="G36" s="42"/>
      <c r="H36" s="43"/>
      <c r="I36" s="52"/>
      <c r="J36" s="47"/>
      <c r="K36" s="30"/>
      <c r="L36" s="48"/>
      <c r="M36" s="20"/>
      <c r="N36" s="49" t="s">
        <v>13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4"/>
        <v>0</v>
      </c>
      <c r="AC36" s="13">
        <f t="shared" si="3"/>
        <v>0</v>
      </c>
      <c r="AD36" s="3"/>
      <c r="AE36" s="3"/>
      <c r="AH36">
        <v>29</v>
      </c>
    </row>
    <row r="37" spans="1:34" ht="15" customHeight="1" x14ac:dyDescent="0.2">
      <c r="A37" s="7">
        <f t="shared" si="5"/>
        <v>26</v>
      </c>
      <c r="B37" s="14"/>
      <c r="C37" s="16"/>
      <c r="D37" s="17"/>
      <c r="E37" s="18" t="str">
        <f t="shared" si="1"/>
        <v/>
      </c>
      <c r="F37" s="19" t="str">
        <f t="shared" si="2"/>
        <v/>
      </c>
      <c r="G37" s="42"/>
      <c r="H37" s="43"/>
      <c r="I37" s="52"/>
      <c r="J37" s="47"/>
      <c r="K37" s="30"/>
      <c r="L37" s="48"/>
      <c r="M37" s="20"/>
      <c r="N37" s="49" t="s">
        <v>13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4"/>
        <v>0</v>
      </c>
      <c r="AC37" s="13">
        <f t="shared" si="3"/>
        <v>0</v>
      </c>
      <c r="AD37" s="3"/>
      <c r="AE37" s="3"/>
      <c r="AH37">
        <v>30</v>
      </c>
    </row>
    <row r="38" spans="1:34" ht="15" customHeight="1" x14ac:dyDescent="0.2">
      <c r="A38" s="7">
        <f t="shared" si="5"/>
        <v>27</v>
      </c>
      <c r="B38" s="14"/>
      <c r="C38" s="16"/>
      <c r="D38" s="17"/>
      <c r="E38" s="18" t="str">
        <f t="shared" si="1"/>
        <v/>
      </c>
      <c r="F38" s="19" t="str">
        <f t="shared" si="2"/>
        <v/>
      </c>
      <c r="G38" s="42"/>
      <c r="H38" s="43"/>
      <c r="I38" s="52"/>
      <c r="J38" s="47"/>
      <c r="K38" s="30"/>
      <c r="L38" s="48"/>
      <c r="M38" s="20"/>
      <c r="N38" s="49" t="s">
        <v>13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4"/>
        <v>0</v>
      </c>
      <c r="AC38" s="13">
        <f t="shared" si="3"/>
        <v>0</v>
      </c>
      <c r="AD38" s="3"/>
      <c r="AE38" s="3"/>
      <c r="AH38">
        <v>31</v>
      </c>
    </row>
    <row r="39" spans="1:34" ht="15" customHeight="1" x14ac:dyDescent="0.2">
      <c r="A39" s="7">
        <f t="shared" si="5"/>
        <v>28</v>
      </c>
      <c r="B39" s="14"/>
      <c r="C39" s="16"/>
      <c r="D39" s="17"/>
      <c r="E39" s="18" t="str">
        <f t="shared" si="1"/>
        <v/>
      </c>
      <c r="F39" s="19" t="str">
        <f t="shared" si="2"/>
        <v/>
      </c>
      <c r="G39" s="42"/>
      <c r="H39" s="43"/>
      <c r="I39" s="52"/>
      <c r="J39" s="47"/>
      <c r="K39" s="30"/>
      <c r="L39" s="48"/>
      <c r="M39" s="20"/>
      <c r="N39" s="49" t="s">
        <v>13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4"/>
        <v>0</v>
      </c>
      <c r="AC39" s="13">
        <f t="shared" si="3"/>
        <v>0</v>
      </c>
      <c r="AD39" s="3"/>
      <c r="AE39" s="3"/>
      <c r="AF39" s="11"/>
    </row>
    <row r="40" spans="1:34" ht="15" customHeight="1" x14ac:dyDescent="0.2">
      <c r="A40" s="7">
        <f t="shared" si="5"/>
        <v>29</v>
      </c>
      <c r="B40" s="14"/>
      <c r="C40" s="16"/>
      <c r="D40" s="17"/>
      <c r="E40" s="18" t="str">
        <f t="shared" si="1"/>
        <v/>
      </c>
      <c r="F40" s="19" t="str">
        <f t="shared" si="2"/>
        <v/>
      </c>
      <c r="G40" s="42"/>
      <c r="H40" s="43"/>
      <c r="I40" s="52"/>
      <c r="J40" s="47"/>
      <c r="K40" s="30"/>
      <c r="L40" s="48"/>
      <c r="M40" s="20"/>
      <c r="N40" s="49" t="s">
        <v>13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4"/>
        <v>0</v>
      </c>
      <c r="AC40" s="13">
        <f t="shared" si="3"/>
        <v>0</v>
      </c>
      <c r="AD40" s="3"/>
      <c r="AE40" s="3"/>
      <c r="AF40" s="11"/>
    </row>
    <row r="41" spans="1:34" ht="15" customHeight="1" x14ac:dyDescent="0.2">
      <c r="A41" s="7">
        <f t="shared" si="5"/>
        <v>30</v>
      </c>
      <c r="B41" s="14"/>
      <c r="C41" s="16"/>
      <c r="D41" s="17"/>
      <c r="E41" s="18" t="str">
        <f t="shared" si="1"/>
        <v/>
      </c>
      <c r="F41" s="19" t="str">
        <f t="shared" si="2"/>
        <v/>
      </c>
      <c r="G41" s="42"/>
      <c r="H41" s="43"/>
      <c r="I41" s="52"/>
      <c r="J41" s="47"/>
      <c r="K41" s="30"/>
      <c r="L41" s="48"/>
      <c r="M41" s="20"/>
      <c r="N41" s="49" t="s">
        <v>13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4"/>
        <v>0</v>
      </c>
      <c r="AC41" s="13">
        <f t="shared" si="3"/>
        <v>0</v>
      </c>
      <c r="AD41" s="3"/>
      <c r="AE41" s="3"/>
      <c r="AF41" s="11"/>
    </row>
    <row r="42" spans="1:34" ht="15" customHeight="1" x14ac:dyDescent="0.2">
      <c r="A42" s="7">
        <f t="shared" si="5"/>
        <v>31</v>
      </c>
      <c r="B42" s="14"/>
      <c r="C42" s="16"/>
      <c r="D42" s="17"/>
      <c r="E42" s="18" t="str">
        <f t="shared" si="1"/>
        <v/>
      </c>
      <c r="F42" s="19" t="str">
        <f t="shared" si="2"/>
        <v/>
      </c>
      <c r="G42" s="42"/>
      <c r="H42" s="43"/>
      <c r="I42" s="52"/>
      <c r="J42" s="47"/>
      <c r="K42" s="30"/>
      <c r="L42" s="48"/>
      <c r="M42" s="20"/>
      <c r="N42" s="49" t="s">
        <v>13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4"/>
        <v>0</v>
      </c>
      <c r="AC42" s="13">
        <f t="shared" si="3"/>
        <v>0</v>
      </c>
      <c r="AD42" s="3"/>
      <c r="AE42" s="3"/>
      <c r="AF42" s="11"/>
    </row>
    <row r="43" spans="1:34" ht="15" customHeight="1" x14ac:dyDescent="0.2">
      <c r="A43" s="7">
        <f t="shared" si="5"/>
        <v>32</v>
      </c>
      <c r="B43" s="14"/>
      <c r="C43" s="16"/>
      <c r="D43" s="17"/>
      <c r="E43" s="18" t="str">
        <f t="shared" si="1"/>
        <v/>
      </c>
      <c r="F43" s="19" t="str">
        <f t="shared" si="2"/>
        <v/>
      </c>
      <c r="G43" s="42"/>
      <c r="H43" s="43"/>
      <c r="I43" s="52"/>
      <c r="J43" s="47"/>
      <c r="K43" s="30"/>
      <c r="L43" s="48"/>
      <c r="M43" s="20"/>
      <c r="N43" s="49" t="s">
        <v>13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4"/>
        <v>0</v>
      </c>
      <c r="AC43" s="13">
        <f t="shared" si="3"/>
        <v>0</v>
      </c>
      <c r="AD43" s="3"/>
      <c r="AE43" s="3"/>
      <c r="AF43" s="11"/>
    </row>
    <row r="44" spans="1:34" ht="15" customHeight="1" x14ac:dyDescent="0.2">
      <c r="A44" s="7">
        <f t="shared" si="5"/>
        <v>33</v>
      </c>
      <c r="B44" s="14"/>
      <c r="C44" s="16"/>
      <c r="D44" s="17"/>
      <c r="E44" s="18" t="str">
        <f t="shared" si="1"/>
        <v/>
      </c>
      <c r="F44" s="19" t="str">
        <f t="shared" si="2"/>
        <v/>
      </c>
      <c r="G44" s="42"/>
      <c r="H44" s="43"/>
      <c r="I44" s="52"/>
      <c r="J44" s="47"/>
      <c r="K44" s="30"/>
      <c r="L44" s="48"/>
      <c r="M44" s="20"/>
      <c r="N44" s="49" t="s">
        <v>13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4"/>
        <v>0</v>
      </c>
      <c r="AC44" s="13">
        <f t="shared" si="3"/>
        <v>0</v>
      </c>
      <c r="AD44" s="3"/>
      <c r="AE44" s="3"/>
      <c r="AF44" s="11"/>
    </row>
    <row r="45" spans="1:34" ht="15" customHeight="1" x14ac:dyDescent="0.2">
      <c r="A45" s="7">
        <f t="shared" si="5"/>
        <v>34</v>
      </c>
      <c r="B45" s="14"/>
      <c r="C45" s="16"/>
      <c r="D45" s="17"/>
      <c r="E45" s="18" t="str">
        <f t="shared" si="1"/>
        <v/>
      </c>
      <c r="F45" s="19" t="str">
        <f t="shared" si="2"/>
        <v/>
      </c>
      <c r="G45" s="42"/>
      <c r="H45" s="43"/>
      <c r="I45" s="52"/>
      <c r="J45" s="47"/>
      <c r="K45" s="30"/>
      <c r="L45" s="48"/>
      <c r="M45" s="20"/>
      <c r="N45" s="49" t="s">
        <v>13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4"/>
        <v>0</v>
      </c>
      <c r="AC45" s="13">
        <f t="shared" si="3"/>
        <v>0</v>
      </c>
      <c r="AD45" s="3"/>
      <c r="AE45" s="3"/>
      <c r="AF45" s="11"/>
    </row>
    <row r="46" spans="1:34" ht="15" customHeight="1" x14ac:dyDescent="0.2">
      <c r="A46" s="7">
        <f t="shared" si="5"/>
        <v>35</v>
      </c>
      <c r="B46" s="14"/>
      <c r="C46" s="16"/>
      <c r="D46" s="17"/>
      <c r="E46" s="18" t="str">
        <f t="shared" si="1"/>
        <v/>
      </c>
      <c r="F46" s="19" t="str">
        <f t="shared" si="2"/>
        <v/>
      </c>
      <c r="G46" s="42"/>
      <c r="H46" s="43"/>
      <c r="I46" s="52"/>
      <c r="J46" s="47"/>
      <c r="K46" s="30"/>
      <c r="L46" s="48"/>
      <c r="M46" s="20"/>
      <c r="N46" s="49" t="s">
        <v>13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4"/>
        <v>0</v>
      </c>
      <c r="AC46" s="13">
        <f t="shared" si="3"/>
        <v>0</v>
      </c>
      <c r="AD46" s="3"/>
      <c r="AE46" s="3"/>
      <c r="AF46" s="11"/>
    </row>
    <row r="47" spans="1:34" ht="15" customHeight="1" x14ac:dyDescent="0.2">
      <c r="A47" s="7">
        <f t="shared" si="5"/>
        <v>36</v>
      </c>
      <c r="B47" s="14"/>
      <c r="C47" s="16"/>
      <c r="D47" s="17"/>
      <c r="E47" s="18" t="str">
        <f t="shared" si="1"/>
        <v/>
      </c>
      <c r="F47" s="19" t="str">
        <f t="shared" si="2"/>
        <v/>
      </c>
      <c r="G47" s="42"/>
      <c r="H47" s="43"/>
      <c r="I47" s="52"/>
      <c r="J47" s="47"/>
      <c r="K47" s="30"/>
      <c r="L47" s="48"/>
      <c r="M47" s="20"/>
      <c r="N47" s="49" t="s">
        <v>13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4"/>
        <v>0</v>
      </c>
      <c r="AC47" s="13">
        <f t="shared" si="3"/>
        <v>0</v>
      </c>
      <c r="AD47" s="3"/>
      <c r="AE47" s="3"/>
    </row>
    <row r="48" spans="1:34" ht="15" customHeight="1" x14ac:dyDescent="0.2">
      <c r="A48" s="7">
        <f t="shared" si="5"/>
        <v>37</v>
      </c>
      <c r="B48" s="14"/>
      <c r="C48" s="16"/>
      <c r="D48" s="17"/>
      <c r="E48" s="18" t="str">
        <f t="shared" si="1"/>
        <v/>
      </c>
      <c r="F48" s="19" t="str">
        <f t="shared" si="2"/>
        <v/>
      </c>
      <c r="G48" s="42"/>
      <c r="H48" s="43"/>
      <c r="I48" s="52"/>
      <c r="J48" s="47"/>
      <c r="K48" s="30"/>
      <c r="L48" s="48"/>
      <c r="M48" s="20"/>
      <c r="N48" s="49" t="s">
        <v>13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4"/>
        <v>0</v>
      </c>
      <c r="AC48" s="13">
        <f t="shared" si="3"/>
        <v>0</v>
      </c>
      <c r="AD48" s="3"/>
      <c r="AE48" s="3"/>
    </row>
    <row r="49" spans="1:31" ht="15" customHeight="1" x14ac:dyDescent="0.2">
      <c r="A49" s="7">
        <f t="shared" si="5"/>
        <v>38</v>
      </c>
      <c r="B49" s="14"/>
      <c r="C49" s="16"/>
      <c r="D49" s="17"/>
      <c r="E49" s="18" t="str">
        <f t="shared" si="1"/>
        <v/>
      </c>
      <c r="F49" s="19" t="str">
        <f t="shared" si="2"/>
        <v/>
      </c>
      <c r="G49" s="42"/>
      <c r="H49" s="43"/>
      <c r="I49" s="52"/>
      <c r="J49" s="47"/>
      <c r="K49" s="30"/>
      <c r="L49" s="48"/>
      <c r="M49" s="20"/>
      <c r="N49" s="49" t="s">
        <v>13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4"/>
        <v>0</v>
      </c>
      <c r="AC49" s="13">
        <f t="shared" si="3"/>
        <v>0</v>
      </c>
      <c r="AD49" s="3"/>
      <c r="AE49" s="3"/>
    </row>
    <row r="50" spans="1:31" ht="15" customHeight="1" x14ac:dyDescent="0.2">
      <c r="A50" s="7">
        <f t="shared" si="5"/>
        <v>39</v>
      </c>
      <c r="B50" s="14"/>
      <c r="C50" s="16"/>
      <c r="D50" s="17"/>
      <c r="E50" s="18" t="str">
        <f t="shared" si="1"/>
        <v/>
      </c>
      <c r="F50" s="19" t="str">
        <f t="shared" si="2"/>
        <v/>
      </c>
      <c r="G50" s="42"/>
      <c r="H50" s="43"/>
      <c r="I50" s="52"/>
      <c r="J50" s="47"/>
      <c r="K50" s="30"/>
      <c r="L50" s="48"/>
      <c r="M50" s="20"/>
      <c r="N50" s="49" t="s">
        <v>13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4"/>
        <v>0</v>
      </c>
      <c r="AC50" s="13">
        <f t="shared" si="3"/>
        <v>0</v>
      </c>
      <c r="AD50" s="3"/>
      <c r="AE50" s="3"/>
    </row>
    <row r="51" spans="1:31" ht="15" customHeight="1" x14ac:dyDescent="0.2">
      <c r="A51" s="7">
        <f t="shared" si="5"/>
        <v>40</v>
      </c>
      <c r="B51" s="14"/>
      <c r="C51" s="16"/>
      <c r="D51" s="17"/>
      <c r="E51" s="18" t="str">
        <f t="shared" si="1"/>
        <v/>
      </c>
      <c r="F51" s="19" t="str">
        <f t="shared" si="2"/>
        <v/>
      </c>
      <c r="G51" s="42"/>
      <c r="H51" s="43"/>
      <c r="I51" s="52"/>
      <c r="J51" s="47"/>
      <c r="K51" s="30"/>
      <c r="L51" s="48"/>
      <c r="M51" s="20"/>
      <c r="N51" s="49" t="s">
        <v>13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4"/>
        <v>0</v>
      </c>
      <c r="AC51" s="13">
        <f t="shared" si="3"/>
        <v>0</v>
      </c>
      <c r="AD51" s="3"/>
      <c r="AE51" s="3"/>
    </row>
    <row r="52" spans="1:31" ht="15" customHeight="1" x14ac:dyDescent="0.2">
      <c r="A52" s="7">
        <f t="shared" si="5"/>
        <v>41</v>
      </c>
      <c r="B52" s="14"/>
      <c r="C52" s="16"/>
      <c r="D52" s="17"/>
      <c r="E52" s="18" t="str">
        <f t="shared" si="1"/>
        <v/>
      </c>
      <c r="F52" s="19" t="str">
        <f t="shared" si="2"/>
        <v/>
      </c>
      <c r="G52" s="42"/>
      <c r="H52" s="43"/>
      <c r="I52" s="52"/>
      <c r="J52" s="47"/>
      <c r="K52" s="30"/>
      <c r="L52" s="48"/>
      <c r="M52" s="20"/>
      <c r="N52" s="49" t="s">
        <v>13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4"/>
        <v>0</v>
      </c>
      <c r="AC52" s="13">
        <f t="shared" si="3"/>
        <v>0</v>
      </c>
      <c r="AD52" s="3"/>
      <c r="AE52" s="3"/>
    </row>
    <row r="53" spans="1:31" ht="15" customHeight="1" x14ac:dyDescent="0.2">
      <c r="A53" s="7">
        <f t="shared" si="5"/>
        <v>42</v>
      </c>
      <c r="B53" s="14"/>
      <c r="C53" s="16"/>
      <c r="D53" s="17"/>
      <c r="E53" s="18" t="str">
        <f t="shared" si="1"/>
        <v/>
      </c>
      <c r="F53" s="19" t="str">
        <f t="shared" si="2"/>
        <v/>
      </c>
      <c r="G53" s="42"/>
      <c r="H53" s="43"/>
      <c r="I53" s="52"/>
      <c r="J53" s="47"/>
      <c r="K53" s="30"/>
      <c r="L53" s="48"/>
      <c r="M53" s="20"/>
      <c r="N53" s="49" t="s">
        <v>13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4"/>
        <v>0</v>
      </c>
      <c r="AC53" s="13">
        <f t="shared" si="3"/>
        <v>0</v>
      </c>
      <c r="AD53" s="3"/>
      <c r="AE53" s="3"/>
    </row>
    <row r="54" spans="1:31" ht="15" customHeight="1" x14ac:dyDescent="0.2">
      <c r="A54" s="7">
        <f t="shared" si="5"/>
        <v>43</v>
      </c>
      <c r="B54" s="14"/>
      <c r="C54" s="16"/>
      <c r="D54" s="17"/>
      <c r="E54" s="18" t="str">
        <f t="shared" si="1"/>
        <v/>
      </c>
      <c r="F54" s="19" t="str">
        <f t="shared" si="2"/>
        <v/>
      </c>
      <c r="G54" s="42"/>
      <c r="H54" s="43"/>
      <c r="I54" s="52"/>
      <c r="J54" s="47"/>
      <c r="K54" s="30"/>
      <c r="L54" s="48"/>
      <c r="M54" s="20"/>
      <c r="N54" s="49" t="s">
        <v>13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4"/>
        <v>0</v>
      </c>
      <c r="AC54" s="13">
        <f t="shared" si="3"/>
        <v>0</v>
      </c>
      <c r="AD54" s="3"/>
      <c r="AE54" s="3"/>
    </row>
    <row r="55" spans="1:31" ht="15" customHeight="1" x14ac:dyDescent="0.2">
      <c r="A55" s="7">
        <f t="shared" si="5"/>
        <v>44</v>
      </c>
      <c r="B55" s="14"/>
      <c r="C55" s="16"/>
      <c r="D55" s="17"/>
      <c r="E55" s="18" t="str">
        <f t="shared" si="1"/>
        <v/>
      </c>
      <c r="F55" s="19" t="str">
        <f t="shared" si="2"/>
        <v/>
      </c>
      <c r="G55" s="42"/>
      <c r="H55" s="43"/>
      <c r="I55" s="52"/>
      <c r="J55" s="47"/>
      <c r="K55" s="30"/>
      <c r="L55" s="48"/>
      <c r="M55" s="20"/>
      <c r="N55" s="49" t="s">
        <v>13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4"/>
        <v>0</v>
      </c>
      <c r="AC55" s="13">
        <f t="shared" si="3"/>
        <v>0</v>
      </c>
      <c r="AD55" s="3"/>
      <c r="AE55" s="3"/>
    </row>
    <row r="56" spans="1:31" ht="15" customHeight="1" x14ac:dyDescent="0.2">
      <c r="A56" s="7">
        <f t="shared" si="5"/>
        <v>45</v>
      </c>
      <c r="B56" s="14"/>
      <c r="C56" s="16"/>
      <c r="D56" s="17"/>
      <c r="E56" s="18" t="str">
        <f t="shared" si="1"/>
        <v/>
      </c>
      <c r="F56" s="19" t="str">
        <f t="shared" si="2"/>
        <v/>
      </c>
      <c r="G56" s="42"/>
      <c r="H56" s="43"/>
      <c r="I56" s="52"/>
      <c r="J56" s="47"/>
      <c r="K56" s="30"/>
      <c r="L56" s="48"/>
      <c r="M56" s="20"/>
      <c r="N56" s="49" t="s">
        <v>13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4"/>
        <v>0</v>
      </c>
      <c r="AC56" s="13">
        <f t="shared" si="3"/>
        <v>0</v>
      </c>
      <c r="AD56" s="3"/>
      <c r="AE56" s="3"/>
    </row>
    <row r="57" spans="1:31" ht="15" customHeight="1" x14ac:dyDescent="0.2">
      <c r="A57" s="7">
        <f t="shared" si="5"/>
        <v>46</v>
      </c>
      <c r="B57" s="14"/>
      <c r="C57" s="16"/>
      <c r="D57" s="17"/>
      <c r="E57" s="18" t="str">
        <f t="shared" si="1"/>
        <v/>
      </c>
      <c r="F57" s="19" t="str">
        <f t="shared" si="2"/>
        <v/>
      </c>
      <c r="G57" s="42"/>
      <c r="H57" s="43"/>
      <c r="I57" s="52"/>
      <c r="J57" s="47"/>
      <c r="K57" s="30"/>
      <c r="L57" s="48"/>
      <c r="M57" s="20"/>
      <c r="N57" s="49" t="s">
        <v>13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4"/>
        <v>0</v>
      </c>
      <c r="AC57" s="13">
        <f t="shared" si="3"/>
        <v>0</v>
      </c>
      <c r="AD57" s="3"/>
      <c r="AE57" s="3"/>
    </row>
    <row r="58" spans="1:31" ht="15" customHeight="1" x14ac:dyDescent="0.2">
      <c r="A58" s="7">
        <f t="shared" si="5"/>
        <v>47</v>
      </c>
      <c r="B58" s="14"/>
      <c r="C58" s="16"/>
      <c r="D58" s="17"/>
      <c r="E58" s="18" t="str">
        <f t="shared" si="1"/>
        <v/>
      </c>
      <c r="F58" s="19" t="str">
        <f t="shared" si="2"/>
        <v/>
      </c>
      <c r="G58" s="42"/>
      <c r="H58" s="43"/>
      <c r="I58" s="52"/>
      <c r="J58" s="47"/>
      <c r="K58" s="30"/>
      <c r="L58" s="48"/>
      <c r="M58" s="20"/>
      <c r="N58" s="49" t="s">
        <v>13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4"/>
        <v>0</v>
      </c>
      <c r="AC58" s="13">
        <f t="shared" si="3"/>
        <v>0</v>
      </c>
      <c r="AD58" s="3"/>
      <c r="AE58" s="3"/>
    </row>
    <row r="59" spans="1:31" ht="15" customHeight="1" x14ac:dyDescent="0.2">
      <c r="A59" s="7">
        <f t="shared" si="5"/>
        <v>48</v>
      </c>
      <c r="B59" s="14"/>
      <c r="C59" s="16"/>
      <c r="D59" s="17"/>
      <c r="E59" s="18" t="str">
        <f t="shared" si="1"/>
        <v/>
      </c>
      <c r="F59" s="19" t="str">
        <f t="shared" si="2"/>
        <v/>
      </c>
      <c r="G59" s="42"/>
      <c r="H59" s="43"/>
      <c r="I59" s="52"/>
      <c r="J59" s="47"/>
      <c r="K59" s="30"/>
      <c r="L59" s="48"/>
      <c r="M59" s="20"/>
      <c r="N59" s="49" t="s">
        <v>13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4"/>
        <v>0</v>
      </c>
      <c r="AC59" s="13">
        <f t="shared" si="3"/>
        <v>0</v>
      </c>
      <c r="AD59" s="3"/>
      <c r="AE59" s="3"/>
    </row>
    <row r="60" spans="1:31" ht="15" customHeight="1" x14ac:dyDescent="0.2">
      <c r="A60" s="7">
        <f t="shared" si="5"/>
        <v>49</v>
      </c>
      <c r="B60" s="14"/>
      <c r="C60" s="16"/>
      <c r="D60" s="17"/>
      <c r="E60" s="18" t="str">
        <f t="shared" si="1"/>
        <v/>
      </c>
      <c r="F60" s="19" t="str">
        <f t="shared" si="2"/>
        <v/>
      </c>
      <c r="G60" s="42"/>
      <c r="H60" s="43"/>
      <c r="I60" s="52"/>
      <c r="J60" s="47"/>
      <c r="K60" s="30"/>
      <c r="L60" s="48"/>
      <c r="M60" s="20"/>
      <c r="N60" s="49" t="s">
        <v>13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4"/>
        <v>0</v>
      </c>
      <c r="AC60" s="13">
        <f t="shared" si="3"/>
        <v>0</v>
      </c>
      <c r="AD60" s="3"/>
      <c r="AE60" s="3"/>
    </row>
    <row r="61" spans="1:31" ht="15" customHeight="1" x14ac:dyDescent="0.2">
      <c r="A61" s="7">
        <f t="shared" si="5"/>
        <v>50</v>
      </c>
      <c r="B61" s="14"/>
      <c r="C61" s="16"/>
      <c r="D61" s="17"/>
      <c r="E61" s="18" t="str">
        <f t="shared" si="1"/>
        <v/>
      </c>
      <c r="F61" s="19" t="str">
        <f t="shared" si="2"/>
        <v/>
      </c>
      <c r="G61" s="42"/>
      <c r="H61" s="43"/>
      <c r="I61" s="52"/>
      <c r="J61" s="47"/>
      <c r="K61" s="30"/>
      <c r="L61" s="48"/>
      <c r="M61" s="20"/>
      <c r="N61" s="49" t="s">
        <v>13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4"/>
        <v>0</v>
      </c>
      <c r="AC61" s="13">
        <f t="shared" si="3"/>
        <v>0</v>
      </c>
      <c r="AD61" s="3"/>
      <c r="AE61" s="3"/>
    </row>
  </sheetData>
  <sheetProtection algorithmName="SHA-512" hashValue="NwHMJDIqiEWLvfGWvPaIqOwlzlx2G/3mgcLoRH0yfxFILgmwUQkaJFqNuv2zQyCOwd6E7PwrzrEXpY8BwDv7SQ==" saltValue="ruYVu3r3egDdE3Ux1RQhpQ==" spinCount="100000" sheet="1" objects="1" scenarios="1"/>
  <mergeCells count="36">
    <mergeCell ref="Y3:AA3"/>
    <mergeCell ref="Y4:AA4"/>
    <mergeCell ref="U9:U11"/>
    <mergeCell ref="V9:X9"/>
    <mergeCell ref="AB9:AB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  <mergeCell ref="B7:C7"/>
    <mergeCell ref="D7:N7"/>
    <mergeCell ref="B8:C8"/>
    <mergeCell ref="D8:N8"/>
    <mergeCell ref="Q9:Q11"/>
    <mergeCell ref="B6:C6"/>
    <mergeCell ref="D6:N6"/>
    <mergeCell ref="V6:X6"/>
    <mergeCell ref="Y6:AA6"/>
    <mergeCell ref="B5:C5"/>
    <mergeCell ref="D5:N5"/>
    <mergeCell ref="V5:X5"/>
    <mergeCell ref="Y5:AA5"/>
    <mergeCell ref="B3:C3"/>
    <mergeCell ref="D3:N3"/>
    <mergeCell ref="V3:X3"/>
    <mergeCell ref="B4:C4"/>
    <mergeCell ref="D4:N4"/>
    <mergeCell ref="V4:X4"/>
  </mergeCells>
  <phoneticPr fontId="1"/>
  <dataValidations xWindow="574" yWindow="671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:AK4" xr:uid="{00000000-0002-0000-0100-000007000000}"/>
    <dataValidation type="list" allowBlank="1" showInputMessage="1" showErrorMessage="1" promptTitle="4R" prompt="4×１００MRの出場選手の_x000a_チームがわかるよう次の通り_x000a_入力してください。_x000a_プログラム掲載順に_x000a_Aチーム　A1,A2・・・・A6_x000a_Bチーム　B1,B2・・・・B6" sqref="Y12:Y61" xr:uid="{00000000-0002-0000-0100-000008000000}">
      <formula1>$AI$1:$AI$13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100-000009000000}">
      <formula1>$AH$2:$AH$4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また、小学校は”小”、中学校は&quot;中&quot;を最後に必ず着けてください。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 Q12:Q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scale="94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小学生男子出場エントリー票</vt:lpstr>
      <vt:lpstr>小学生女子出場エントリー票 </vt:lpstr>
      <vt:lpstr>'小学生女子出場エントリー票 '!Print_Area</vt:lpstr>
      <vt:lpstr>小学生男子出場エントリー票!Print_Area</vt:lpstr>
      <vt:lpstr>'小学生女子出場エントリー票 '!Print_Titles</vt:lpstr>
      <vt:lpstr>小学生男子出場エントリー票!Print_Titles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T Take</cp:lastModifiedBy>
  <cp:lastPrinted>2025-04-14T06:34:35Z</cp:lastPrinted>
  <dcterms:created xsi:type="dcterms:W3CDTF">2007-01-15T00:19:24Z</dcterms:created>
  <dcterms:modified xsi:type="dcterms:W3CDTF">2025-04-15T00:05:34Z</dcterms:modified>
</cp:coreProperties>
</file>